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535" firstSheet="22" activeTab="22"/>
  </bookViews>
  <sheets>
    <sheet name="Причины смерти (2)" sheetId="29" state="hidden" r:id="rId1"/>
    <sheet name="Паспорт" sheetId="1" state="hidden" r:id="rId2"/>
    <sheet name="Лабораторные исследования" sheetId="5" state="hidden" r:id="rId3"/>
    <sheet name="Инструментальная диагностика" sheetId="6" state="hidden" r:id="rId4"/>
    <sheet name="Характеристика населения" sheetId="2" state="hidden" r:id="rId5"/>
    <sheet name="МТБ" sheetId="3" state="hidden" r:id="rId6"/>
    <sheet name="Кадры" sheetId="4" state="hidden" r:id="rId7"/>
    <sheet name="Стационар" sheetId="8" state="hidden" r:id="rId8"/>
    <sheet name="Койки" sheetId="7" state="hidden" r:id="rId9"/>
    <sheet name="База данных" sheetId="9" state="hidden" r:id="rId10"/>
    <sheet name="МВК" sheetId="10" state="hidden" r:id="rId11"/>
    <sheet name="Эпидситуация" sheetId="11" state="hidden" r:id="rId12"/>
    <sheet name="Диспансеризация" sheetId="12" state="hidden" r:id="rId13"/>
    <sheet name="АРВТ" sheetId="13" state="hidden" r:id="rId14"/>
    <sheet name="Дети" sheetId="14" state="hidden" r:id="rId15"/>
    <sheet name="Резистентность" sheetId="24" state="hidden" r:id="rId16"/>
    <sheet name="Туберкулез" sheetId="17" state="hidden" r:id="rId17"/>
    <sheet name="ХВГС" sheetId="18" state="hidden" r:id="rId18"/>
    <sheet name="R-75" sheetId="19" state="hidden" r:id="rId19"/>
    <sheet name="ППМР" sheetId="20" state="hidden" r:id="rId20"/>
    <sheet name="Лист1" sheetId="26" state="hidden" r:id="rId21"/>
    <sheet name="Умершие" sheetId="28" state="hidden" r:id="rId22"/>
    <sheet name="Причины смерти" sheetId="22" r:id="rId23"/>
  </sheets>
  <definedNames>
    <definedName name="_xlnm.Print_Area" localSheetId="6">Кадры!$A$1:$G$32</definedName>
    <definedName name="_xlnm.Print_Area" localSheetId="5">МТБ!$A$1:$A$3</definedName>
    <definedName name="_xlnm.Print_Area" localSheetId="4">'Характеристика населения'!$A$1:$B$9</definedName>
  </definedNames>
  <calcPr calcId="162913"/>
</workbook>
</file>

<file path=xl/calcChain.xml><?xml version="1.0" encoding="utf-8"?>
<calcChain xmlns="http://schemas.openxmlformats.org/spreadsheetml/2006/main">
  <c r="I38" i="29" l="1"/>
  <c r="I36" i="29" s="1"/>
  <c r="H38" i="29"/>
  <c r="H36" i="29" s="1"/>
  <c r="G38" i="29"/>
  <c r="G36" i="29" s="1"/>
  <c r="F38" i="29"/>
  <c r="F36" i="29" s="1"/>
  <c r="E38" i="29"/>
  <c r="E36" i="29" s="1"/>
  <c r="D38" i="29"/>
  <c r="D36" i="29" s="1"/>
  <c r="C38" i="29"/>
  <c r="C36" i="29" s="1"/>
  <c r="B38" i="29"/>
  <c r="B36" i="29" s="1"/>
  <c r="I5" i="29"/>
  <c r="H5" i="29"/>
  <c r="G5" i="29"/>
  <c r="F5" i="29"/>
  <c r="E5" i="29"/>
  <c r="D5" i="29"/>
  <c r="C5" i="29"/>
  <c r="B5" i="29"/>
  <c r="B63" i="11" l="1"/>
  <c r="B15" i="11"/>
  <c r="B14" i="11" s="1"/>
  <c r="B5" i="11"/>
  <c r="B38" i="11" l="1"/>
  <c r="B50" i="11"/>
  <c r="B37" i="11"/>
  <c r="B31" i="11"/>
  <c r="B30" i="11" s="1"/>
  <c r="B3" i="11"/>
  <c r="B3" i="10"/>
  <c r="B29" i="11" l="1"/>
  <c r="B36" i="11"/>
</calcChain>
</file>

<file path=xl/sharedStrings.xml><?xml version="1.0" encoding="utf-8"?>
<sst xmlns="http://schemas.openxmlformats.org/spreadsheetml/2006/main" count="681" uniqueCount="590">
  <si>
    <t>Отчетный год</t>
  </si>
  <si>
    <t>Округ</t>
  </si>
  <si>
    <t>Субъект</t>
  </si>
  <si>
    <t>Город</t>
  </si>
  <si>
    <t>Название Центра</t>
  </si>
  <si>
    <t>Юридическая самостоятельность</t>
  </si>
  <si>
    <t>(пометить соответствующую ячейку)</t>
  </si>
  <si>
    <t>Самостоятельное учреждение</t>
  </si>
  <si>
    <t>В структуре ЛПУ</t>
  </si>
  <si>
    <t>Инф б-ца</t>
  </si>
  <si>
    <t>КВД</t>
  </si>
  <si>
    <t>(указать другие)</t>
  </si>
  <si>
    <t>Тип учреждения</t>
  </si>
  <si>
    <t>Казенное</t>
  </si>
  <si>
    <t>Бюджетное</t>
  </si>
  <si>
    <t>Автономное</t>
  </si>
  <si>
    <t>ФИО главного врача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</si>
  <si>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>Общая характеристика населения</t>
    </r>
  </si>
  <si>
    <t>Общая численность населения территории</t>
  </si>
  <si>
    <t xml:space="preserve">                          из них: </t>
  </si>
  <si>
    <t xml:space="preserve">                          количество детей 0-17 лет, включительно</t>
  </si>
  <si>
    <t xml:space="preserve">                          количество женщин </t>
  </si>
  <si>
    <t xml:space="preserve">Специалисты </t>
  </si>
  <si>
    <t>Согласно  Порядка</t>
  </si>
  <si>
    <t>Число  должностей</t>
  </si>
  <si>
    <t>Укомплекто-ванность должностями</t>
  </si>
  <si>
    <t>Кол-во  физич. лиц</t>
  </si>
  <si>
    <t>Укоплекто-ванность кадрами</t>
  </si>
  <si>
    <t>штатных</t>
  </si>
  <si>
    <t>занятых</t>
  </si>
  <si>
    <t>Инфекционист</t>
  </si>
  <si>
    <t>Педиатр</t>
  </si>
  <si>
    <t>Невролог</t>
  </si>
  <si>
    <t>Гинеколог</t>
  </si>
  <si>
    <t>Фтизиатр</t>
  </si>
  <si>
    <t>Психотерапевт</t>
  </si>
  <si>
    <t xml:space="preserve"> Эпидемиолог </t>
  </si>
  <si>
    <t xml:space="preserve"> Врач-лаборант</t>
  </si>
  <si>
    <t xml:space="preserve"> Рентгенолог </t>
  </si>
  <si>
    <t xml:space="preserve"> Стоматолог </t>
  </si>
  <si>
    <t xml:space="preserve"> Социальный работник</t>
  </si>
  <si>
    <r>
      <t>3.</t>
    </r>
    <r>
      <rPr>
        <b/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>Организация работы Центра СПИД</t>
    </r>
  </si>
  <si>
    <t>3.1.Должности врачей (с учетом филиалов)</t>
  </si>
  <si>
    <t>исследования</t>
  </si>
  <si>
    <t>(указать метод)</t>
  </si>
  <si>
    <r>
      <t xml:space="preserve">         3.2.1.1.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 Исследование  на антитела к ВИЧ (ИФА)</t>
    </r>
  </si>
  <si>
    <r>
      <t xml:space="preserve">         3.2.1.2.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 Исследование на антитела к ВИЧ (ИБ)</t>
    </r>
  </si>
  <si>
    <r>
      <t>3.2.2.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Исследование CD4-лимфоцитов </t>
    </r>
  </si>
  <si>
    <r>
      <t>3.2.3.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Исследование ДНК ВИЧ методом ПЦР (качественное)</t>
    </r>
  </si>
  <si>
    <r>
      <t>3.2.4.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Исследование РНК ВИЧ методом ПЦР (количественное)</t>
    </r>
  </si>
  <si>
    <r>
      <t>3.2.5.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Исследование резистентности ВИЧ к АРВП</t>
    </r>
  </si>
  <si>
    <r>
      <t>3.2.</t>
    </r>
    <r>
      <rPr>
        <b/>
        <sz val="14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Лабораторная диагностика </t>
    </r>
  </si>
  <si>
    <t xml:space="preserve">В Центре СПИД </t>
  </si>
  <si>
    <t>В другом ЛПУ</t>
  </si>
  <si>
    <t>Нет возмож-ности</t>
  </si>
  <si>
    <t xml:space="preserve">3.3. Возможности инструментальной диагностики </t>
  </si>
  <si>
    <t>3.3.1.      Рентгенологическая диагностика</t>
  </si>
  <si>
    <t>3.3.2.      Магнито-резонансная томография</t>
  </si>
  <si>
    <t>3.3.3.      Компьютерная томография</t>
  </si>
  <si>
    <t>3.3.4.      Ультразвуковая диагностика</t>
  </si>
  <si>
    <t>3.3.5.      Фиброэластометрия печени</t>
  </si>
  <si>
    <t>3.3.6.      Электрокардиографические исследования</t>
  </si>
  <si>
    <t>3.3.7.      Миографические исследования</t>
  </si>
  <si>
    <t>3.3.8.      Электроэнцефалографические исследования</t>
  </si>
  <si>
    <t>3.3.9.      (указать другие)</t>
  </si>
  <si>
    <t>3.3.10.  (указать другие)</t>
  </si>
  <si>
    <t>3.3.11.         </t>
  </si>
  <si>
    <t>3.3.12.         </t>
  </si>
  <si>
    <t>3.3.13.         </t>
  </si>
  <si>
    <t>3.3.14.         </t>
  </si>
  <si>
    <t>Есть/нет</t>
  </si>
  <si>
    <t>Количество коек</t>
  </si>
  <si>
    <t>В составе Центра СПИД</t>
  </si>
  <si>
    <t>В составе инф службы</t>
  </si>
  <si>
    <t>В составе Туб. диспансера</t>
  </si>
  <si>
    <t>Тип стационара</t>
  </si>
  <si>
    <t>Всего</t>
  </si>
  <si>
    <t>Профиль коек</t>
  </si>
  <si>
    <t>ВИЧ</t>
  </si>
  <si>
    <t>Вирусные гепатиты</t>
  </si>
  <si>
    <t xml:space="preserve">Паллиативные </t>
  </si>
  <si>
    <t>круглосуточный</t>
  </si>
  <si>
    <t>дневной</t>
  </si>
  <si>
    <t>Итого</t>
  </si>
  <si>
    <r>
      <t xml:space="preserve">Прочие </t>
    </r>
    <r>
      <rPr>
        <sz val="10"/>
        <color rgb="FF000000"/>
        <rFont val="Times New Roman"/>
        <family val="1"/>
        <charset val="204"/>
      </rPr>
      <t>(указать профиль)</t>
    </r>
  </si>
  <si>
    <t>Дополнительная информация:</t>
  </si>
  <si>
    <t>Мероприятия в течение года</t>
  </si>
  <si>
    <t>Количество</t>
  </si>
  <si>
    <t>Даты</t>
  </si>
  <si>
    <t>(указать название)</t>
  </si>
  <si>
    <t>3.7.Организационно – методическая работа</t>
  </si>
  <si>
    <t xml:space="preserve">         3.7.1.1. на уровне Правительства субьекта</t>
  </si>
  <si>
    <t xml:space="preserve">              3.7.1.2. на уровне Минздрава субъекта</t>
  </si>
  <si>
    <t xml:space="preserve">              3.7.1.3.на уровне Муниципалитета субъекта</t>
  </si>
  <si>
    <t>3.7.2. Заседания санитарно-противоэпидемической комиссии (вопросы ВИЧ-инфекции)</t>
  </si>
  <si>
    <t>3.7.3. Заседания Коллегии (вопросы ВИЧ-инфекции)</t>
  </si>
  <si>
    <t>Показатель заболеваемости</t>
  </si>
  <si>
    <t>Показатель пораженности</t>
  </si>
  <si>
    <t>Показатель летальности</t>
  </si>
  <si>
    <t>Стадия эпидемии ВИЧ-инфекции (указать какая стадия (начальная, концентрированная или генерализованная))</t>
  </si>
  <si>
    <r>
      <t xml:space="preserve">Кумулятивное число зарегистрированных ВИЧ-инфицированных </t>
    </r>
    <r>
      <rPr>
        <b/>
        <sz val="12"/>
        <color theme="1"/>
        <rFont val="Times New Roman"/>
        <family val="1"/>
        <charset val="204"/>
      </rPr>
      <t>иностранных граждан (за весь период эпидемии)</t>
    </r>
    <r>
      <rPr>
        <sz val="12"/>
        <color theme="1"/>
        <rFont val="Times New Roman"/>
        <family val="1"/>
        <charset val="204"/>
      </rPr>
      <t>, в том числе:</t>
    </r>
  </si>
  <si>
    <t>- проживающих в РФ</t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</si>
  <si>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>Общая характеристика эпидемии ВИЧ-инфекции</t>
    </r>
  </si>
  <si>
    <t>4.1.Кумулятивное число зарегистрированных ВИЧ-инфицированных российских граждан на территории субъекта РФ за весь период эпидемии (с учетом умерших, убывших, УФСИН, БОМЖ, др. ведомства, без учета прибывших с установленным диагнозом ВИЧ-инфекция и иностранных граждан)</t>
  </si>
  <si>
    <t xml:space="preserve">4.1.1.          Из них  взрослых </t>
  </si>
  <si>
    <t>4.1.2.1.2.        Внутрибольничным путем</t>
  </si>
  <si>
    <t>4.1.2.1.3.        Гетеросексуальным путем</t>
  </si>
  <si>
    <t>4.1.2.1.4.        Гомосексуальным путем</t>
  </si>
  <si>
    <t>4.1.2.1.5.        Парентеральным путем</t>
  </si>
  <si>
    <t>4.1.1.1.               Из них инфицированы:</t>
  </si>
  <si>
    <t>4.1.1.1.1.        Гетеросексуальным путем</t>
  </si>
  <si>
    <t>4.1.1.1.2.        Гомосексуальным путем</t>
  </si>
  <si>
    <t>4.1.1.1.3.         Парентеральным путем</t>
  </si>
  <si>
    <t>4.1.1.1.4.         Перинатальным путем</t>
  </si>
  <si>
    <t>4.1.1.1.5.         Внутрибольничным путем</t>
  </si>
  <si>
    <t>4.1.2.1.1.        Перинатальным путем</t>
  </si>
  <si>
    <t>4.2.1.          Из них взрослых</t>
  </si>
  <si>
    <t>4.2.1.1.1.         В том числе инфицированных половым путем</t>
  </si>
  <si>
    <t>4.2.1.1.4.         Путь инфицирования не установлен</t>
  </si>
  <si>
    <t>4.2.2.           Из них детей (0-17 лет), всего:</t>
  </si>
  <si>
    <t>4.2.2.1.В том числе инфицированных перинатально</t>
  </si>
  <si>
    <t>4.2.2.2.Инфицированных гетеросексуальным путем</t>
  </si>
  <si>
    <t>4.2.2.3.Инфицированных гомосексуальным путем</t>
  </si>
  <si>
    <t>4.2.2.4.Инфицированных парентеральным путем при употреблении инъекционных наркотиков</t>
  </si>
  <si>
    <t>4.2.2.5.Инфицированных внутрибольничным путем</t>
  </si>
  <si>
    <t>4.2.2.6.Путь инфицирования не установлен</t>
  </si>
  <si>
    <t>4.2.1.1.2.         Инфицированных парентеральным путем при употреблении инъекционных наркотиков</t>
  </si>
  <si>
    <t>4.2.1.2.1.         В том числе женщин в возрасте 18-19 лет</t>
  </si>
  <si>
    <t>4.2.1.2.2.         Женщин в возрасте 20-29 лет</t>
  </si>
  <si>
    <t>4.2.1.2.3.        Женщин в возрасте 30-39 лет</t>
  </si>
  <si>
    <t>4.2.1.2.4.        Женщин в возрасте старше 40 лет</t>
  </si>
  <si>
    <t>4.2.1.2.5.         Работающих женщин</t>
  </si>
  <si>
    <t>4.2.1.2.6.         Неработающих женщин</t>
  </si>
  <si>
    <t>4.2.1.2.7.         Женщин инфицированных половым путем</t>
  </si>
  <si>
    <t>4.2.1.2.8.        Женщин инфицированных парентеральным путем при употреблении инъекционных наркотиков</t>
  </si>
  <si>
    <t>4.2.1.2.10.    Женщин с неустановленным путем передачи ВИЧ</t>
  </si>
  <si>
    <t>4.2.1.2.11.    Беременных, из числа впервые выявленных</t>
  </si>
  <si>
    <t>из числа состоящих на учете (п. 5.1.6.):</t>
  </si>
  <si>
    <t>5.1.6.1. взрослые</t>
  </si>
  <si>
    <t>5.1.6.2.1.1. число женщин с CD4 &lt; 350/мкл</t>
  </si>
  <si>
    <r>
      <t>5.1.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Движение диспансерных больных (исключая код R-75) </t>
    </r>
  </si>
  <si>
    <r>
      <t xml:space="preserve">         5.1.2.2.</t>
    </r>
    <r>
      <rPr>
        <sz val="7"/>
        <color theme="1"/>
        <rFont val="Times New Roman"/>
        <family val="1"/>
        <charset val="204"/>
      </rPr>
      <t> </t>
    </r>
    <r>
      <rPr>
        <sz val="12"/>
        <color theme="1"/>
        <rFont val="Times New Roman"/>
        <family val="1"/>
        <charset val="204"/>
      </rPr>
      <t>Из взятых на «Д» учет пациентов имеют  CD4 &lt; 350/мкл</t>
    </r>
  </si>
  <si>
    <t xml:space="preserve">                  5.1.2.2.1. Из них пациенты с CD4 &lt; 200/мкл</t>
  </si>
  <si>
    <t xml:space="preserve">       5.1.2.2.2.  Взято детей 5 – 17 лет с CD4 &lt; 350/мкл</t>
  </si>
  <si>
    <t xml:space="preserve">                                        Женщины, обследованные на иммунный статус</t>
  </si>
  <si>
    <t xml:space="preserve">                                        женщины имеют CD4 &lt; 350/мкл</t>
  </si>
  <si>
    <t xml:space="preserve">                                        женщины имеют CD4 &lt; 200/мкл</t>
  </si>
  <si>
    <t xml:space="preserve">                                        Из числа женщин с CD4 &lt; 350/мкл - получают АРВТ</t>
  </si>
  <si>
    <r>
      <t>5.1.3.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Прибыли из др. территорий/ ведомств</t>
    </r>
  </si>
  <si>
    <r>
      <t>5.1.4.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Убыли в др. территории/ведомства</t>
    </r>
  </si>
  <si>
    <r>
      <t>5.1.5.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Сняты с учета в отчетном году, всего</t>
    </r>
  </si>
  <si>
    <r>
      <t xml:space="preserve">        5.1.6.1.1.</t>
    </r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Женщины, в том числе</t>
    </r>
  </si>
  <si>
    <r>
      <t>5.1.6.1.1.10.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12"/>
        <color theme="1"/>
        <rFont val="Times New Roman"/>
        <family val="1"/>
        <charset val="204"/>
      </rPr>
      <t xml:space="preserve"> беременные</t>
    </r>
  </si>
  <si>
    <r>
      <t>5.1.6.1.1.11.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12"/>
        <color theme="1"/>
        <rFont val="Times New Roman"/>
        <family val="1"/>
        <charset val="204"/>
      </rPr>
      <t>женщины имеют CD4 &lt; 350/мкл</t>
    </r>
  </si>
  <si>
    <r>
      <t>5.1.6.1.1.12.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12"/>
        <color theme="1"/>
        <rFont val="Times New Roman"/>
        <family val="1"/>
        <charset val="204"/>
      </rPr>
      <t>женщины имеют CD4 &lt; 200/мкл</t>
    </r>
  </si>
  <si>
    <r>
      <t>5.1.6.1.1.13.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12"/>
        <color theme="1"/>
        <rFont val="Times New Roman"/>
        <family val="1"/>
        <charset val="204"/>
      </rPr>
      <t>женщины с  CD4 &lt; 350/мкл - получают АРВТ</t>
    </r>
  </si>
  <si>
    <r>
      <t>5.1.6.1.2.1.</t>
    </r>
    <r>
      <rPr>
        <sz val="7"/>
        <color theme="1"/>
        <rFont val="Times New Roman"/>
        <family val="1"/>
        <charset val="204"/>
      </rPr>
      <t xml:space="preserve">   </t>
    </r>
    <r>
      <rPr>
        <sz val="12"/>
        <color theme="1"/>
        <rFont val="Times New Roman"/>
        <family val="1"/>
        <charset val="204"/>
      </rPr>
      <t>в том числе женщины</t>
    </r>
  </si>
  <si>
    <t>5.1.6.1.3.1. в том числе женщины</t>
  </si>
  <si>
    <r>
      <t>5.1.6.1.4.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Из числа обследованных на вирусную нагрузку взрослых  имеют неопределяемую вирусную нагрузку, всего</t>
    </r>
  </si>
  <si>
    <r>
      <t>5.2</t>
    </r>
    <r>
      <rPr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Антиретровирусная терапия</t>
    </r>
  </si>
  <si>
    <t>Из их числа:</t>
  </si>
  <si>
    <t xml:space="preserve">5.2.1.1. Женщины </t>
  </si>
  <si>
    <t xml:space="preserve">             Из их числа:</t>
  </si>
  <si>
    <t xml:space="preserve">              Из их числа:</t>
  </si>
  <si>
    <t xml:space="preserve">                          5.2.1.2. Дети 0-17 лет</t>
  </si>
  <si>
    <t xml:space="preserve">                         5.2.2.1. Женщины, всего</t>
  </si>
  <si>
    <r>
      <t xml:space="preserve">              5.2.2.1.1.</t>
    </r>
    <r>
      <rPr>
        <sz val="7"/>
        <color theme="1"/>
        <rFont val="Times New Roman"/>
        <family val="1"/>
        <charset val="204"/>
      </rPr>
      <t> </t>
    </r>
    <r>
      <rPr>
        <sz val="12"/>
        <color theme="1"/>
        <rFont val="Times New Roman"/>
        <family val="1"/>
        <charset val="204"/>
      </rPr>
      <t>в том числе начавшие АРВТ в качестве ППМР</t>
    </r>
  </si>
  <si>
    <r>
      <t xml:space="preserve">            5.2.4.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Возобновили АРВТ в отчетном году после перерыва (продолжительность месяц и более), всего</t>
    </r>
  </si>
  <si>
    <t>*Число  пациентов с  CD4 &lt; 350 кл/мкл  на начало года + число пациентов с  CD4 &lt; 350 кл/мкл,  зарегистрированных в течение года</t>
  </si>
  <si>
    <t>6. Мероприятия по лечению детей с ВИЧ-инфекцией</t>
  </si>
  <si>
    <t>6.3.1. Из них дети, инфицированные перинатально</t>
  </si>
  <si>
    <t>6.5. Из состоящих на «Д»-учете  не наблюдались 6 месяцев и более</t>
  </si>
  <si>
    <t>6.6. Всего детей с ВИЧ-инфекцией получали АРВТ в отчетном году</t>
  </si>
  <si>
    <t>6.6.1. Из них дети, инфицированные перинатально</t>
  </si>
  <si>
    <t>Число детей 0-17 лет, у которых ВИЧ-инфекция выявлена в возрасте старше 2-х лет и установлен вертикальный путь инфицирования ВИЧ</t>
  </si>
  <si>
    <t xml:space="preserve">    6.1. Число детей с ВИЧ-инфекцией, подлежащих «Д»-учету в регионе</t>
  </si>
  <si>
    <t>9.1. Дети, рожденные живыми от ВИЧ-инфицированных матерей (всего, за весь период эпидемии), в том числе</t>
  </si>
  <si>
    <t>9.1.1. Сняты с «Д»-учета по причине отсутствия ВИЧ-инфекции</t>
  </si>
  <si>
    <t>9.1.2. Сняты с «Д»-учета по причине смерти до установления ВИЧ-статуса</t>
  </si>
  <si>
    <t>9.1.3. Сняты с «Д»-учета в связи с убытием с территории субъекта</t>
  </si>
  <si>
    <t>9.1.4. С подтвержденным диагнозом «ВИЧ-инфекция»</t>
  </si>
  <si>
    <t>9.1.5. Продолжающие «Д»-учет по перинатальному контакту по ВИЧ, в том числе:</t>
  </si>
  <si>
    <t>9.1.5.1. с положительными результатами обследования на ВИЧ методом ПЦР, но с еще не установленным диагнозом «ВИЧ-инфекция»</t>
  </si>
  <si>
    <t>9.1.5.6. не имеют ни одного обследования на ВИЧ методом ПЦР, в том числе</t>
  </si>
  <si>
    <t xml:space="preserve">                         9.1.5.6.1. по причине отказа родителей</t>
  </si>
  <si>
    <t>за год</t>
  </si>
  <si>
    <t>Общее кол-во родов за отчетный период (сумма первых строк 1 и 2 таблицы)</t>
  </si>
  <si>
    <r>
      <t xml:space="preserve">Отчет по беременным, </t>
    </r>
    <r>
      <rPr>
        <b/>
        <sz val="12"/>
        <color theme="1"/>
        <rFont val="Times New Roman"/>
        <family val="1"/>
        <charset val="204"/>
      </rPr>
      <t xml:space="preserve">СОСТОЯВШИМ </t>
    </r>
    <r>
      <rPr>
        <sz val="12"/>
        <color theme="1"/>
        <rFont val="Times New Roman"/>
        <family val="1"/>
        <charset val="204"/>
      </rPr>
      <t>на учете в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женской консультации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и/или в Центре СПИД</t>
    </r>
  </si>
  <si>
    <r>
      <t>Кол-во родильниц, сост. на учете в</t>
    </r>
    <r>
      <rPr>
        <b/>
        <sz val="12"/>
        <color theme="1"/>
        <rFont val="Times New Roman"/>
        <family val="1"/>
        <charset val="204"/>
      </rPr>
      <t xml:space="preserve"> ЖК и/или в Центре СПИД</t>
    </r>
  </si>
  <si>
    <t>Кол-во родильниц, получивших ХП на 1 этапе</t>
  </si>
  <si>
    <t>Кол-во беременных, первично обследованных на ВН*</t>
  </si>
  <si>
    <r>
      <t xml:space="preserve">Кол-во беременных с контролем ВН на сроке 34-36 нед </t>
    </r>
    <r>
      <rPr>
        <b/>
        <sz val="12"/>
        <color theme="1"/>
        <rFont val="Times New Roman"/>
        <family val="1"/>
        <charset val="204"/>
      </rPr>
      <t>(из строки 3)</t>
    </r>
  </si>
  <si>
    <r>
      <t>Кол-во беременных с неопределяемой ВН</t>
    </r>
    <r>
      <rPr>
        <b/>
        <sz val="12"/>
        <color theme="1"/>
        <rFont val="Times New Roman"/>
        <family val="1"/>
        <charset val="204"/>
      </rPr>
      <t xml:space="preserve"> (из строки 4)</t>
    </r>
  </si>
  <si>
    <t>Кол-во плановых КС по показаниям, обусловленным ВИЧ-инфекцией</t>
  </si>
  <si>
    <t>Кол-во беременных, получивших ХП на 2 этапе</t>
  </si>
  <si>
    <t>Кол-во пар мать-ребенок получили 3-х этапную ХП</t>
  </si>
  <si>
    <t xml:space="preserve">Кол-во живых новорожденных </t>
  </si>
  <si>
    <t xml:space="preserve">Кол-во новорожденных, получивших ХП на 3 этапе </t>
  </si>
  <si>
    <r>
      <t xml:space="preserve">Кол-во новорожденных, получивших ХП на 3 этапе по схеме из </t>
    </r>
    <r>
      <rPr>
        <b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 xml:space="preserve"> АРВП </t>
    </r>
  </si>
  <si>
    <r>
      <t>Общее количество детей</t>
    </r>
    <r>
      <rPr>
        <b/>
        <sz val="12"/>
        <color theme="1"/>
        <rFont val="Times New Roman"/>
        <family val="1"/>
        <charset val="204"/>
      </rPr>
      <t xml:space="preserve"> текущего года рождения</t>
    </r>
    <r>
      <rPr>
        <sz val="12"/>
        <color theme="1"/>
        <rFont val="Times New Roman"/>
        <family val="1"/>
        <charset val="204"/>
      </rPr>
      <t>, обследованных молекулярными методами</t>
    </r>
  </si>
  <si>
    <r>
      <t xml:space="preserve">Кол-во детей </t>
    </r>
    <r>
      <rPr>
        <b/>
        <sz val="12"/>
        <color theme="1"/>
        <rFont val="Times New Roman"/>
        <family val="1"/>
        <charset val="204"/>
      </rPr>
      <t>текущего года рождения</t>
    </r>
    <r>
      <rPr>
        <sz val="12"/>
        <color theme="1"/>
        <rFont val="Times New Roman"/>
        <family val="1"/>
        <charset val="204"/>
      </rPr>
      <t xml:space="preserve">, с положительным результатом ПЦР </t>
    </r>
    <r>
      <rPr>
        <b/>
        <sz val="12"/>
        <color theme="1"/>
        <rFont val="Times New Roman"/>
        <family val="1"/>
        <charset val="204"/>
      </rPr>
      <t>(из строки 12)</t>
    </r>
  </si>
  <si>
    <r>
      <t xml:space="preserve">Кол-во детей, </t>
    </r>
    <r>
      <rPr>
        <b/>
        <sz val="12"/>
        <color theme="1"/>
        <rFont val="Times New Roman"/>
        <family val="1"/>
        <charset val="204"/>
      </rPr>
      <t>текущего года рождения</t>
    </r>
    <r>
      <rPr>
        <sz val="12"/>
        <color theme="1"/>
        <rFont val="Times New Roman"/>
        <family val="1"/>
        <charset val="204"/>
      </rPr>
      <t xml:space="preserve">, с диагнозом "ВИЧ-инфекция" </t>
    </r>
    <r>
      <rPr>
        <b/>
        <sz val="12"/>
        <color theme="1"/>
        <rFont val="Times New Roman"/>
        <family val="1"/>
        <charset val="204"/>
      </rPr>
      <t>(из строки 14)</t>
    </r>
  </si>
  <si>
    <t>*среди беременных, неполучающих АРВ-препараты, - до назначения профилактики; среди женщин, получающих АРВТ, - при постановке на учет по беременности</t>
  </si>
  <si>
    <r>
      <t xml:space="preserve">Отчет по беременным, </t>
    </r>
    <r>
      <rPr>
        <b/>
        <sz val="12"/>
        <color theme="1"/>
        <rFont val="Times New Roman"/>
        <family val="1"/>
        <charset val="204"/>
      </rPr>
      <t xml:space="preserve">НЕ </t>
    </r>
    <r>
      <rPr>
        <sz val="12"/>
        <color theme="1"/>
        <rFont val="Times New Roman"/>
        <family val="1"/>
        <charset val="204"/>
      </rPr>
      <t>состоявшим на диспансерном учете в женской консультации и/или в Центре СПИД</t>
    </r>
  </si>
  <si>
    <t xml:space="preserve">Количество родильниц, несостоявших на диспансерном учете в ЖК и/или в Цетре СПИД </t>
  </si>
  <si>
    <t>кол-во женщин, обследованных перед родами методом экспресс-теста</t>
  </si>
  <si>
    <t>кол-во положительных результатов экспресс-теста</t>
  </si>
  <si>
    <t>кол-во беременных, получивших ХП на 2 этапе</t>
  </si>
  <si>
    <t>кол-во женщин, у которых информация о наличии ВИЧ-инфекции стала известна через 3 дня после родов и позже</t>
  </si>
  <si>
    <t>Кол-во ИФА+ после отрицательного экспресс-теста</t>
  </si>
  <si>
    <t xml:space="preserve">Кол-во плановых КС по показаниям, обусловленных ВИЧ-инфекцией </t>
  </si>
  <si>
    <t>Кол-во живых новорожденных</t>
  </si>
  <si>
    <r>
      <t xml:space="preserve">Кол-во детей </t>
    </r>
    <r>
      <rPr>
        <b/>
        <sz val="12"/>
        <color theme="1"/>
        <rFont val="Times New Roman"/>
        <family val="1"/>
        <charset val="204"/>
      </rPr>
      <t>текущего года рождения</t>
    </r>
    <r>
      <rPr>
        <sz val="12"/>
        <color theme="1"/>
        <rFont val="Times New Roman"/>
        <family val="1"/>
        <charset val="204"/>
      </rPr>
      <t xml:space="preserve">, с положительным результатом ПЦР </t>
    </r>
    <r>
      <rPr>
        <b/>
        <sz val="12"/>
        <color theme="1"/>
        <rFont val="Times New Roman"/>
        <family val="1"/>
        <charset val="204"/>
      </rPr>
      <t>(из строки 11)</t>
    </r>
  </si>
  <si>
    <r>
      <t xml:space="preserve">Кол-во детей, </t>
    </r>
    <r>
      <rPr>
        <b/>
        <sz val="12"/>
        <color theme="1"/>
        <rFont val="Times New Roman"/>
        <family val="1"/>
        <charset val="204"/>
      </rPr>
      <t>текущего года рождения</t>
    </r>
    <r>
      <rPr>
        <sz val="12"/>
        <color theme="1"/>
        <rFont val="Times New Roman"/>
        <family val="1"/>
        <charset val="204"/>
      </rPr>
      <t xml:space="preserve">, с диагнозом "ВИЧ-инфекция" </t>
    </r>
    <r>
      <rPr>
        <b/>
        <sz val="12"/>
        <color theme="1"/>
        <rFont val="Times New Roman"/>
        <family val="1"/>
        <charset val="204"/>
      </rPr>
      <t>(из строки 13)</t>
    </r>
  </si>
  <si>
    <t>Заболевания</t>
  </si>
  <si>
    <t>Умерли всего</t>
  </si>
  <si>
    <t>Проведена аутопсия</t>
  </si>
  <si>
    <t>до 6 мес</t>
  </si>
  <si>
    <t>6-12 мес.</t>
  </si>
  <si>
    <t>6.1.Причины смерти ВИЧ-инфицированных в отчётном году, не связанные с ВИЧ-инфекцией</t>
  </si>
  <si>
    <t>в том числе с CD4&lt; 200кл/мкл</t>
  </si>
  <si>
    <r>
      <t>[1]</t>
    </r>
    <r>
      <rPr>
        <sz val="14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Не ассоциированный с ВИЧ-инфекцией (ВИЧ-инфекция в стадии ремиссии или в 3 стадии). </t>
    </r>
  </si>
  <si>
    <t>Полное наименование учреждения</t>
  </si>
  <si>
    <t>3.4.Кол-во коек стационара при Центре СПИД</t>
  </si>
  <si>
    <t>3.5.Наличие специализированных коек для ВИЧ-инфицированных</t>
  </si>
  <si>
    <t>4.2.2.7.1. из них инфицированны перинатально</t>
  </si>
  <si>
    <t xml:space="preserve">                                         из них беременные</t>
  </si>
  <si>
    <r>
      <t xml:space="preserve">            5.2.5.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Сменили линию терапию вследствие вирусологической неудачи, всего</t>
    </r>
  </si>
  <si>
    <t xml:space="preserve">5.2.3.1. Женщины </t>
  </si>
  <si>
    <t xml:space="preserve">                          5.2.3.2. Дети 0-17 лет</t>
  </si>
  <si>
    <t xml:space="preserve">                                 Из их числа:</t>
  </si>
  <si>
    <t xml:space="preserve">      Из их числа:</t>
  </si>
  <si>
    <r>
      <t xml:space="preserve">                          5.2.3.4.</t>
    </r>
    <r>
      <rPr>
        <sz val="7"/>
        <color theme="1"/>
        <rFont val="Times New Roman"/>
        <family val="1"/>
        <charset val="204"/>
      </rPr>
      <t xml:space="preserve">                    </t>
    </r>
    <r>
      <rPr>
        <sz val="12"/>
        <color theme="1"/>
        <rFont val="Times New Roman"/>
        <family val="1"/>
        <charset val="204"/>
      </rPr>
      <t xml:space="preserve"> По причине смерти</t>
    </r>
  </si>
  <si>
    <r>
      <t xml:space="preserve"> 5.2.3.4.1.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 xml:space="preserve"> Из них женщины</t>
    </r>
  </si>
  <si>
    <r>
      <t xml:space="preserve"> 5.2.3.1.2.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дети 0 – 17 лет</t>
    </r>
  </si>
  <si>
    <r>
      <t xml:space="preserve">                         5.2.3.5.</t>
    </r>
    <r>
      <rPr>
        <sz val="7"/>
        <color theme="1"/>
        <rFont val="Times New Roman"/>
        <family val="1"/>
        <charset val="204"/>
      </rPr>
      <t xml:space="preserve">                    </t>
    </r>
    <r>
      <rPr>
        <sz val="12"/>
        <color theme="1"/>
        <rFont val="Times New Roman"/>
        <family val="1"/>
        <charset val="204"/>
      </rPr>
      <t>Непереносимости препаратов</t>
    </r>
  </si>
  <si>
    <r>
      <t xml:space="preserve"> 5.2.3.5.1.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женщины</t>
    </r>
  </si>
  <si>
    <r>
      <t xml:space="preserve"> 5.2.3.5.2.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дети 0 – 17 лет</t>
    </r>
  </si>
  <si>
    <r>
      <t xml:space="preserve">                        5.2.3.6.</t>
    </r>
    <r>
      <rPr>
        <sz val="7"/>
        <color theme="1"/>
        <rFont val="Times New Roman"/>
        <family val="1"/>
        <charset val="204"/>
      </rPr>
      <t xml:space="preserve">                    </t>
    </r>
    <r>
      <rPr>
        <sz val="12"/>
        <color theme="1"/>
        <rFont val="Times New Roman"/>
        <family val="1"/>
        <charset val="204"/>
      </rPr>
      <t>По желанию пациента (отказ)</t>
    </r>
  </si>
  <si>
    <r>
      <t xml:space="preserve"> 5.2.3.6.2.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дети 0 – 17 лет</t>
    </r>
  </si>
  <si>
    <r>
      <t xml:space="preserve">                        5.2.3.7.</t>
    </r>
    <r>
      <rPr>
        <sz val="7"/>
        <color theme="1"/>
        <rFont val="Times New Roman"/>
        <family val="1"/>
        <charset val="204"/>
      </rPr>
      <t xml:space="preserve">                    </t>
    </r>
    <r>
      <rPr>
        <sz val="12"/>
        <color theme="1"/>
        <rFont val="Times New Roman"/>
        <family val="1"/>
        <charset val="204"/>
      </rPr>
      <t xml:space="preserve"> По причине неприверженности</t>
    </r>
  </si>
  <si>
    <r>
      <t xml:space="preserve"> 5.2.3.7.2.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дети 0 – 17 лет</t>
    </r>
  </si>
  <si>
    <r>
      <t xml:space="preserve"> 5.2.3.7.3.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подростки 12 – 17 лет</t>
    </r>
  </si>
  <si>
    <r>
      <t xml:space="preserve">                        5.2.3.8.</t>
    </r>
    <r>
      <rPr>
        <sz val="7"/>
        <color theme="1"/>
        <rFont val="Times New Roman"/>
        <family val="1"/>
        <charset val="204"/>
      </rPr>
      <t xml:space="preserve">                    </t>
    </r>
    <r>
      <rPr>
        <sz val="12"/>
        <color theme="1"/>
        <rFont val="Times New Roman"/>
        <family val="1"/>
        <charset val="204"/>
      </rPr>
      <t>По причине убытия из региона</t>
    </r>
  </si>
  <si>
    <r>
      <t xml:space="preserve"> 5.2.3.8.2.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дети 0 – 17 лет</t>
    </r>
  </si>
  <si>
    <r>
      <t xml:space="preserve">                        5.2.3.9.</t>
    </r>
    <r>
      <rPr>
        <sz val="7"/>
        <color theme="1"/>
        <rFont val="Times New Roman"/>
        <family val="1"/>
        <charset val="204"/>
      </rPr>
      <t xml:space="preserve">                    </t>
    </r>
    <r>
      <rPr>
        <sz val="8"/>
        <color rgb="FF595959"/>
        <rFont val="Times New Roman"/>
        <family val="1"/>
        <charset val="204"/>
      </rPr>
      <t>(указать другое)</t>
    </r>
  </si>
  <si>
    <t xml:space="preserve">                        5.2.4.2. дети</t>
  </si>
  <si>
    <r>
      <t xml:space="preserve">                        5.2.5.1.</t>
    </r>
    <r>
      <rPr>
        <sz val="7"/>
        <color theme="1"/>
        <rFont val="Times New Roman"/>
        <family val="1"/>
        <charset val="204"/>
      </rPr>
      <t>               </t>
    </r>
    <r>
      <rPr>
        <sz val="12"/>
        <color theme="1"/>
        <rFont val="Times New Roman"/>
        <family val="1"/>
        <charset val="204"/>
      </rPr>
      <t>в том числе женщины</t>
    </r>
  </si>
  <si>
    <r>
      <t xml:space="preserve">                        5.2.5.2.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12"/>
        <color theme="1"/>
        <rFont val="Times New Roman"/>
        <family val="1"/>
        <charset val="204"/>
      </rPr>
      <t>в том числе дети 0 – 17 лет</t>
    </r>
  </si>
  <si>
    <r>
      <t xml:space="preserve">                        5.2.6.1.</t>
    </r>
    <r>
      <rPr>
        <sz val="7"/>
        <color theme="1"/>
        <rFont val="Times New Roman"/>
        <family val="1"/>
        <charset val="204"/>
      </rPr>
      <t>   </t>
    </r>
    <r>
      <rPr>
        <sz val="12"/>
        <color theme="1"/>
        <rFont val="Times New Roman"/>
        <family val="1"/>
        <charset val="204"/>
      </rPr>
      <t xml:space="preserve">Женщины </t>
    </r>
  </si>
  <si>
    <r>
      <t xml:space="preserve">                                  5.2.6.1.1.</t>
    </r>
    <r>
      <rPr>
        <sz val="7"/>
        <color theme="1"/>
        <rFont val="Times New Roman"/>
        <family val="1"/>
        <charset val="204"/>
      </rPr>
      <t>   </t>
    </r>
    <r>
      <rPr>
        <sz val="12"/>
        <color theme="1"/>
        <rFont val="Times New Roman"/>
        <family val="1"/>
        <charset val="204"/>
      </rPr>
      <t>в том числе получали в качестве ППМР</t>
    </r>
  </si>
  <si>
    <r>
      <t xml:space="preserve">                        5.2.6.2.</t>
    </r>
    <r>
      <rPr>
        <sz val="7"/>
        <color theme="1"/>
        <rFont val="Times New Roman"/>
        <family val="1"/>
        <charset val="204"/>
      </rPr>
      <t xml:space="preserve">                    </t>
    </r>
    <r>
      <rPr>
        <sz val="12"/>
        <color theme="1"/>
        <rFont val="Times New Roman"/>
        <family val="1"/>
        <charset val="204"/>
      </rPr>
      <t xml:space="preserve"> Дети 0 – 17 лет</t>
    </r>
  </si>
  <si>
    <r>
      <t xml:space="preserve">                                  5.2.6.3.1.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в том числе женщин</t>
    </r>
  </si>
  <si>
    <r>
      <t xml:space="preserve">                                  5.2.6.3.2.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дети 0-17 лет</t>
    </r>
  </si>
  <si>
    <r>
      <t>5.2.6.5.1.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в том числе женщины</t>
    </r>
  </si>
  <si>
    <t xml:space="preserve">                                                5.2.6.5.4.1.   женщин  </t>
  </si>
  <si>
    <t xml:space="preserve">                                                5.2.6.5.4.2.   дети 0-17 лет</t>
  </si>
  <si>
    <t xml:space="preserve">                                    5.2.6.6.1.   женщин  </t>
  </si>
  <si>
    <t xml:space="preserve">                                    5.2.6.6.2.   дети 0-17 лет</t>
  </si>
  <si>
    <t xml:space="preserve">                                                5.2.6.6.4.2.   дети 0-17 лет</t>
  </si>
  <si>
    <t xml:space="preserve">                                                5.2.6.6.4.1.   женщин  </t>
  </si>
  <si>
    <r>
      <t xml:space="preserve">        5.2.7.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Количество диспансерных пациентов, у которых в течение отчетного года регистрировался  CD4 &lt; 350 кл/мкл*</t>
    </r>
  </si>
  <si>
    <r>
      <t xml:space="preserve">                     5.2.7.1.</t>
    </r>
    <r>
      <rPr>
        <sz val="7"/>
        <color theme="1"/>
        <rFont val="Times New Roman"/>
        <family val="1"/>
        <charset val="204"/>
      </rPr>
      <t> </t>
    </r>
    <r>
      <rPr>
        <sz val="12"/>
        <color theme="1"/>
        <rFont val="Times New Roman"/>
        <family val="1"/>
        <charset val="204"/>
      </rPr>
      <t xml:space="preserve">Из них получали химиопрофилактику туберкулеза </t>
    </r>
  </si>
  <si>
    <r>
      <t xml:space="preserve">                     5.2.7.2.</t>
    </r>
    <r>
      <rPr>
        <sz val="7"/>
        <color theme="1"/>
        <rFont val="Times New Roman"/>
        <family val="1"/>
        <charset val="204"/>
      </rPr>
      <t> </t>
    </r>
    <r>
      <rPr>
        <sz val="12"/>
        <color theme="1"/>
        <rFont val="Times New Roman"/>
        <family val="1"/>
        <charset val="204"/>
      </rPr>
      <t>Из них получали АРВТ в отчетном году</t>
    </r>
  </si>
  <si>
    <r>
      <t xml:space="preserve">                     5.2.7.3 </t>
    </r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Из них женщины</t>
    </r>
  </si>
  <si>
    <r>
      <t xml:space="preserve">                     5.2.7.4 </t>
    </r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Из них подростки 12-17 лет</t>
    </r>
  </si>
  <si>
    <t xml:space="preserve">                     5.2.9.1. в том числе женщины</t>
  </si>
  <si>
    <t xml:space="preserve">                     5.2.9.2. дети 0-17 лет</t>
  </si>
  <si>
    <r>
      <t xml:space="preserve">      5.2.10.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Число больных, у которых выявлена резистентность ВИЧ к АРВП, всего</t>
    </r>
  </si>
  <si>
    <t xml:space="preserve">          6.3.1.2. из инфицированных перинатально дети в возрасте до 1 года</t>
  </si>
  <si>
    <r>
      <t xml:space="preserve">           6.4.1.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Из них дети, инфицированные перинатально</t>
    </r>
  </si>
  <si>
    <t xml:space="preserve">     6.6.1.1.из инф перинатально подростки 12-17 лет</t>
  </si>
  <si>
    <r>
      <t xml:space="preserve"> 5.2.3.8.1.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женщины</t>
    </r>
  </si>
  <si>
    <r>
      <t xml:space="preserve"> 5.2.3.7.1.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женщины</t>
    </r>
  </si>
  <si>
    <r>
      <t xml:space="preserve"> 5.2.3.6.1.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женщины</t>
    </r>
  </si>
  <si>
    <t>6.8.Число детей с ВИЧ-инфекцией, получавших профилактику ко-тримоксазолом в течение года</t>
  </si>
  <si>
    <t>8.1. Резистентность к препаратам АРВТ</t>
  </si>
  <si>
    <t>обследовано для выявления резистентности, чел</t>
  </si>
  <si>
    <t>В том числе детей (из стр. 1)</t>
  </si>
  <si>
    <t xml:space="preserve"> из них число пациентов, у которых выявлены мутации, обуславливающие резистентность   </t>
  </si>
  <si>
    <t>в том числе (выбрать ниже один вариант для каждого пациента):</t>
  </si>
  <si>
    <t xml:space="preserve">          к НИОТ</t>
  </si>
  <si>
    <t xml:space="preserve">          к ННИОТ</t>
  </si>
  <si>
    <t xml:space="preserve">          к ИП </t>
  </si>
  <si>
    <t xml:space="preserve">          к ИИ</t>
  </si>
  <si>
    <t xml:space="preserve">          к НИОТ и ННИОТ </t>
  </si>
  <si>
    <t xml:space="preserve">          к НИОТ и ИП </t>
  </si>
  <si>
    <t xml:space="preserve">          к ННИОТ и ИП </t>
  </si>
  <si>
    <t xml:space="preserve">          к НИОТ и ИИ </t>
  </si>
  <si>
    <t xml:space="preserve">          к ННИОТ и ИИ </t>
  </si>
  <si>
    <t xml:space="preserve">          к НИОТ, ННИОТ и ИП </t>
  </si>
  <si>
    <t xml:space="preserve">          к НИОТ, ННИОТ, ИП и ИИ </t>
  </si>
  <si>
    <t xml:space="preserve">          другие варианты резистентности ВИЧ к АРВП </t>
  </si>
  <si>
    <t xml:space="preserve">                         6.6.1.2. Из них (п. 6.6.1.) АРВТ начата в возрасте до 1 года </t>
  </si>
  <si>
    <r>
      <t>3.6.2.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Краткая характеристика базы данных</t>
    </r>
  </si>
  <si>
    <r>
      <t>3.6.3.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Количество ВИЧ-инфицированных пациентов в базе данных</t>
    </r>
  </si>
  <si>
    <t>3.6.4.    Наличие базы данных для контактных</t>
  </si>
  <si>
    <t xml:space="preserve">                                  5.2.6.1.2. Забеременели на фоне АРВТ</t>
  </si>
  <si>
    <t>3.6.1.    Наличие базы данных для ВИЧ-инфицированных              (есть/нет)</t>
  </si>
  <si>
    <t>3.6. Электронная база данных</t>
  </si>
  <si>
    <t xml:space="preserve">              5.1.2.2.2.1.1. из них инфицированы перинатально</t>
  </si>
  <si>
    <t>5.1.6.1.4.1. в том числе женщины</t>
  </si>
  <si>
    <t xml:space="preserve">                         5.2.2.2. Дети 0-17 лет</t>
  </si>
  <si>
    <t xml:space="preserve">                        5.2.4.1. в том числе женщины</t>
  </si>
  <si>
    <t xml:space="preserve">                        5.2.4.3. подростки</t>
  </si>
  <si>
    <t xml:space="preserve">                       5.2.6.6. получали АРВТ более 48 недель, всего</t>
  </si>
  <si>
    <t xml:space="preserve">                                    5.2.6.6.4   из них обследованы на ВН</t>
  </si>
  <si>
    <t xml:space="preserve">                                    5.2.6.6.5. из них имели неопределяемый уровень ВН</t>
  </si>
  <si>
    <t xml:space="preserve">                    5.2.10.1. в том числе женщины</t>
  </si>
  <si>
    <t xml:space="preserve">                    5.2.10.2. дети 0-17 лет</t>
  </si>
  <si>
    <r>
      <t>8.2.1.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Всего больных с активным туберкулезом</t>
    </r>
  </si>
  <si>
    <t xml:space="preserve">        8.2.1.1.  Из них дети 0 – 17 лет</t>
  </si>
  <si>
    <t>8.2.2.      Получали лечение активного туберкулеза</t>
  </si>
  <si>
    <t xml:space="preserve">        8.2.2.1.  Из них дети 0 – 17 лет</t>
  </si>
  <si>
    <t>8.2.3.      Получали профилактический курс ПТП</t>
  </si>
  <si>
    <t xml:space="preserve">        8.2.3.1.   Из них дети 0 – 17 лет</t>
  </si>
  <si>
    <t>8.3.1.      Число обследованных на маркеры ХВГ</t>
  </si>
  <si>
    <t xml:space="preserve">           8.3.1.1.  из них выявлены маркеры HВV-инфекции</t>
  </si>
  <si>
    <t xml:space="preserve">           8.3.1.2.  из них выявлены маркеры HСV-инфекции</t>
  </si>
  <si>
    <t>8.3.2.      Всего больных ВИЧ+ХВГС</t>
  </si>
  <si>
    <t>8.3.3.      Ранее получили ПВТ</t>
  </si>
  <si>
    <t>8.3.4.      Получали ПВТ в отчетном году</t>
  </si>
  <si>
    <t>8.3.5.      Кумулятивное число больных, прошедших курс терапии ХВГС с достижением устойчивого вирусологического ответа</t>
  </si>
  <si>
    <r>
      <t>9.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Обследование детей с кодом R-75</t>
    </r>
  </si>
  <si>
    <r>
      <t>10.</t>
    </r>
    <r>
      <rPr>
        <b/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 xml:space="preserve"> Профилактика передачи ВИЧ от матери ребенку </t>
    </r>
  </si>
  <si>
    <t>4.1.2.              Из них дети (0 -17):</t>
  </si>
  <si>
    <t xml:space="preserve">       4.1.2.1.         Из них инфицированы:</t>
  </si>
  <si>
    <t>Общее число лиц, живущих с ВИЧ-инфекцией в регионе,</t>
  </si>
  <si>
    <t xml:space="preserve">                          из них: женщин </t>
  </si>
  <si>
    <r>
      <t>2.</t>
    </r>
    <r>
      <rPr>
        <b/>
        <sz val="7"/>
        <color rgb="FF595959"/>
        <rFont val="Times New Roman"/>
        <family val="1"/>
        <charset val="204"/>
      </rPr>
      <t xml:space="preserve">                  </t>
    </r>
    <r>
      <rPr>
        <b/>
        <sz val="12"/>
        <color theme="1"/>
        <rFont val="Times New Roman"/>
        <family val="1"/>
        <charset val="204"/>
      </rPr>
      <t xml:space="preserve">Характеристика здания (зданий) Центра СПИД </t>
    </r>
  </si>
  <si>
    <t>Из них количество проведенных исследований в Центре СПИД</t>
  </si>
  <si>
    <r>
      <t xml:space="preserve">       5.2.9.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Количество больных ВИЧ-инфекцией, обследованных в 2018 году на резистентность ВИЧ к АРВП, всего</t>
    </r>
  </si>
  <si>
    <r>
      <t>Количество ВИЧ-инфицированных, подлежащих диспансерному учету на 01.01.2019г.</t>
    </r>
    <r>
      <rPr>
        <sz val="12"/>
        <color theme="1"/>
        <rFont val="Times New Roman"/>
        <family val="1"/>
        <charset val="204"/>
      </rPr>
      <t xml:space="preserve"> (исключая ФСИН, ФМБА, иностранных граждан, R-75)</t>
    </r>
  </si>
  <si>
    <t>3.7.1. Заседания Координационного Совета по борьбе с ВИЧ/СПИДом</t>
  </si>
  <si>
    <r>
      <t xml:space="preserve">Кол-во детей, обследованных молекулярными  методами, в возрасте до 2 мес </t>
    </r>
    <r>
      <rPr>
        <b/>
        <sz val="12"/>
        <color theme="1"/>
        <rFont val="Times New Roman"/>
        <family val="1"/>
        <charset val="204"/>
      </rPr>
      <t>(из строки 12) без учета обследования в роддоме</t>
    </r>
  </si>
  <si>
    <r>
      <t xml:space="preserve">Кол-во детей, обследованных молекулярными  методами, в возрасте до 2 мес </t>
    </r>
    <r>
      <rPr>
        <b/>
        <sz val="12"/>
        <color theme="1"/>
        <rFont val="Times New Roman"/>
        <family val="1"/>
        <charset val="204"/>
      </rPr>
      <t>(из строки 11) без учета обследования в роддоме</t>
    </r>
  </si>
  <si>
    <t xml:space="preserve">           8.3.2.1.  Из них дети 3 – 12 лет</t>
  </si>
  <si>
    <t xml:space="preserve">           8.3.4.1.  Из них дети 3 – 12 лет</t>
  </si>
  <si>
    <t xml:space="preserve">           8.3.5.1.  Из них дети 3 – 12 лет</t>
  </si>
  <si>
    <t xml:space="preserve">8.3.6.      Нуждающиеся в  ПВТ </t>
  </si>
  <si>
    <t xml:space="preserve">           8.3.6.1.  Из них дети 3 – 12 лет</t>
  </si>
  <si>
    <t xml:space="preserve"> Врач функциональной диагностики</t>
  </si>
  <si>
    <t>Дерматовенеролог</t>
  </si>
  <si>
    <t>Врач клинической лабораторной диагностики</t>
  </si>
  <si>
    <t>Психиатр-нарколог</t>
  </si>
  <si>
    <t>Терапевт</t>
  </si>
  <si>
    <t>Врач ультразвуковой диагностики</t>
  </si>
  <si>
    <t xml:space="preserve">Фармокологи клинические </t>
  </si>
  <si>
    <t xml:space="preserve">Провизор </t>
  </si>
  <si>
    <t>Биолог</t>
  </si>
  <si>
    <t xml:space="preserve"> медицинский психолог </t>
  </si>
  <si>
    <t>неизвестно</t>
  </si>
  <si>
    <t xml:space="preserve">   1.1. Болезни системы кровообращения</t>
  </si>
  <si>
    <t>1.2. Новообразования, не относящиеся к ВИЧ-ассоциированным</t>
  </si>
  <si>
    <t>1.3. Болезни органов пищеварения</t>
  </si>
  <si>
    <t xml:space="preserve">1.4. Хронический вирусный гепатит/цирроз печени  </t>
  </si>
  <si>
    <t>1.5. Болезни мочеполовой системы</t>
  </si>
  <si>
    <t>1.6. Болезни нервной системы</t>
  </si>
  <si>
    <t>1.7. Психические расстройства и расстройства поведения, связанные с употреблением психоактивных веществ</t>
  </si>
  <si>
    <t>1.8. Травмы, отравления и некоторые другие последствия воздействия внешних причин</t>
  </si>
  <si>
    <t>1.9. Внешние причины заболеваемости и смертности</t>
  </si>
  <si>
    <t>1.10. Болезни органов дыхания</t>
  </si>
  <si>
    <t>Другие причины (указать)</t>
  </si>
  <si>
    <t>II.(сумма II А+ II B) Причины смерти ВИЧ-инфицированных в отчётном году, связанные с ВИЧ-инфекцией</t>
  </si>
  <si>
    <t>II A Состояния, относящиеся к СПИД, в том числе :</t>
  </si>
  <si>
    <t>А1. кандидоз трахеи, бронхов, легких (В20.4)</t>
  </si>
  <si>
    <t>А2. кандидоз пищевода (В20.4)</t>
  </si>
  <si>
    <t>А3. рак шейки матки (инвазивный) (В21.8)</t>
  </si>
  <si>
    <t>А4. кокцидиомикоз (диссеминированный или внелегочной) (В20.5)</t>
  </si>
  <si>
    <t>А5. криптококкоз внелегочный (В20.5)</t>
  </si>
  <si>
    <t>А6. криптоспоридиоз кишечника хронический (более месяца) (В20.8)</t>
  </si>
  <si>
    <t>А7. ЦМВ- инфекция (с поражением других органов, кроме печени и селезенки) (В20.2)</t>
  </si>
  <si>
    <t>А8.  Пневмонии возвратные (две и более в течение 12 месяцев).(В20.1)</t>
  </si>
  <si>
    <t>А9. энцефалопатия, обусловленная воздействием ВИЧ (В22.0)</t>
  </si>
  <si>
    <r>
      <rPr>
        <b/>
        <sz val="10"/>
        <color rgb="FF000000"/>
        <rFont val="Times New Roman"/>
        <family val="1"/>
        <charset val="204"/>
      </rPr>
      <t>II B</t>
    </r>
    <r>
      <rPr>
        <sz val="10"/>
        <color rgb="FF000000"/>
        <rFont val="Times New Roman"/>
        <family val="1"/>
        <charset val="204"/>
      </rPr>
      <t xml:space="preserve"> Другие вторичные заболевания </t>
    </r>
    <r>
      <rPr>
        <sz val="9"/>
        <color rgb="FF000000"/>
        <rFont val="Times New Roman"/>
        <family val="1"/>
        <charset val="204"/>
      </rPr>
      <t>(указать)</t>
    </r>
  </si>
  <si>
    <t>III Умерли от неуточненных причин</t>
  </si>
  <si>
    <t>А25. синдром истощения, обусловленный ВИЧ (В22.2)</t>
  </si>
  <si>
    <t>А24. токсоплазмоз мозга (В20.8)</t>
  </si>
  <si>
    <t>А23. сальмонеллезная септицемия (В20.1)</t>
  </si>
  <si>
    <t>А22. прогрессирующая многоочаговая лейкоэнцефалопатия (В22.0)</t>
  </si>
  <si>
    <t>А21. пневмоцистная пневмония (В20.6)</t>
  </si>
  <si>
    <t>А20. другие микобактериозы или недифференцированные микобактериозы (В20.0)</t>
  </si>
  <si>
    <t>А19. внелегочный туберкулез (В20.0)</t>
  </si>
  <si>
    <t>А18. туберкулез легких (В20.0)</t>
  </si>
  <si>
    <t>А17. микобактериозы , вызванные M.Kansassi, M. Avium, диссеминированные и внелегочные (В20.0)</t>
  </si>
  <si>
    <t>А16. лимфома мозга первичная или В-клеточная неходжкинская лимфома  (В21.2)</t>
  </si>
  <si>
    <t>А15. иммунобластная лимфома (В21.2)</t>
  </si>
  <si>
    <t>А14. лимфома Беркитта (В21.1)</t>
  </si>
  <si>
    <t>А13. саркома Капоши (В21.0</t>
  </si>
  <si>
    <t>А10. простой герпес: хронические язвы, сохраняющиеся более месяца или бронхит) (В20.3)</t>
  </si>
  <si>
    <t xml:space="preserve">А11. гистоплазмоз диссеминированный или внелегочный (В20.5) </t>
  </si>
  <si>
    <t>А12. Изоспороз кишечника (с диареей длительностью более 1 мес.) (В20.8)</t>
  </si>
  <si>
    <t>11.1. Количество умерших ВИЧ-инфицированных за весь период эпидемии</t>
  </si>
  <si>
    <t>11.     Характеристика умерших ВИЧ-инфицированных пациентов в субъекте</t>
  </si>
  <si>
    <t xml:space="preserve">         11.1.1.Из них от причин, связанных с ВИЧ</t>
  </si>
  <si>
    <t xml:space="preserve">         11.1.2.в том числе от причин, связанных со СПИД</t>
  </si>
  <si>
    <t xml:space="preserve">         11.1.3.Из п. 11.1 женщин всего, в том числе</t>
  </si>
  <si>
    <t xml:space="preserve">                  11.1.3.2. в том числе от причин, связанных со СПИД</t>
  </si>
  <si>
    <t>11.2. Из п. 11.1 детей всего, в том числе</t>
  </si>
  <si>
    <t xml:space="preserve">         11.2.1. от причин, связанных с ВИЧ</t>
  </si>
  <si>
    <t xml:space="preserve">         11.2.2. в том числе от причин, связанных со СПИД</t>
  </si>
  <si>
    <t xml:space="preserve">              11.4.1.  Из них (п. 11.4) дети 0-17 лет</t>
  </si>
  <si>
    <t xml:space="preserve">             11.4.2. Из них (п. 11.4) женщины</t>
  </si>
  <si>
    <t xml:space="preserve">          11.3.1.Из них дети 0-17 лет, в том числе:</t>
  </si>
  <si>
    <t xml:space="preserve">                      11.3.1.1. дети до 1 года</t>
  </si>
  <si>
    <t xml:space="preserve">                     11.3.1.2. Из них (п. 11.3.1) от причин, связанных с ВИЧ</t>
  </si>
  <si>
    <t xml:space="preserve">                     11.3.1.3. Из них (п. 11.3.1.1) от причин, связанных со СПИД</t>
  </si>
  <si>
    <t xml:space="preserve">                  11.3.3.1. от причин, связанных с ВИЧ</t>
  </si>
  <si>
    <t xml:space="preserve">                 11.3.3.2. от причин, связанных со СПИД</t>
  </si>
  <si>
    <t xml:space="preserve">                                  11.4.1.1.  Из них (п. 11.4.1) дети с перинатальным контактом</t>
  </si>
  <si>
    <r>
      <t xml:space="preserve">             11.4.4.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2"/>
        <color theme="1"/>
        <rFont val="Times New Roman"/>
        <family val="1"/>
        <charset val="204"/>
      </rPr>
      <t xml:space="preserve">  Из них (п. 11.4) диагноз установлен посмертно</t>
    </r>
  </si>
  <si>
    <t xml:space="preserve">             11.4.3. Из них (п. 11.4) имели число CD4 менее 350/мкл</t>
  </si>
  <si>
    <r>
      <t xml:space="preserve">                  11.1.3.1</t>
    </r>
    <r>
      <rPr>
        <sz val="7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причин, связанных с ВИЧ</t>
    </r>
  </si>
  <si>
    <t xml:space="preserve">        1.10.1. В т.ч. Пневмонии</t>
  </si>
  <si>
    <t xml:space="preserve">     1.8.1. В т.ч. отравление наркотиками</t>
  </si>
  <si>
    <t xml:space="preserve">     1.8.2. В т.ч. отравление другими ПАВ</t>
  </si>
  <si>
    <t xml:space="preserve">       1.9.1. В т.ч. насильственная смерть</t>
  </si>
  <si>
    <t xml:space="preserve">       1.9.2. В т.ч. Суицид</t>
  </si>
  <si>
    <t xml:space="preserve">       1.9.3. В т.ч. несчастный случай</t>
  </si>
  <si>
    <t xml:space="preserve">      1.7.1. В т.ч. хронический алкоголизм</t>
  </si>
  <si>
    <t xml:space="preserve">       1.6.1. В т.ч. менингиты и/или энцефалиты</t>
  </si>
  <si>
    <t xml:space="preserve">       1.5.1. В т.ч. болезни почек</t>
  </si>
  <si>
    <t xml:space="preserve">      1.3.1. В т.ч. болезни печени (кроме вирусных гепатитов)</t>
  </si>
  <si>
    <t xml:space="preserve">           1.1.1.В т.ч. болезни, характеризующиеся повышенным кровяным давлением</t>
  </si>
  <si>
    <t xml:space="preserve">           1.1.2. В т.ч. ИБС</t>
  </si>
  <si>
    <t xml:space="preserve">          1.2.1 . В т.ч. рак легких</t>
  </si>
  <si>
    <t xml:space="preserve">          1.2.4. В т.ч. орофарингеальная карцинома</t>
  </si>
  <si>
    <t xml:space="preserve">          1.2.5. В т.ч. гепатоцеллюлярная карцинома</t>
  </si>
  <si>
    <t xml:space="preserve">          1.2.3. В т.ч. лимфома Ходжкина</t>
  </si>
  <si>
    <t xml:space="preserve">          1.2.2.В т.ч. рак толстой кишки </t>
  </si>
  <si>
    <t>А26.  Бактериальные инфекции (множественные или возвратные) у ребенка в возрасте до 13 лет (В20.1)</t>
  </si>
  <si>
    <t>Более 12 мес.</t>
  </si>
  <si>
    <t>Офтальмолог</t>
  </si>
  <si>
    <t>Оториноларинголог</t>
  </si>
  <si>
    <t>специалист по социальной работе</t>
  </si>
  <si>
    <t>х</t>
  </si>
  <si>
    <t>Выявленные в 2019 году</t>
  </si>
  <si>
    <t>На 31.12.2019г.</t>
  </si>
  <si>
    <t>4.2.1.1.3.         Инфицированных другими путями (указать какими): _________________________</t>
  </si>
  <si>
    <t>4.2.4.2.9.        Женщин инфицированных другими путями (указать какими):__________________________</t>
  </si>
  <si>
    <t>4.1.1.1.6.         Другими путями (указать какими):__________________________</t>
  </si>
  <si>
    <t>4.1.1.1.7.         Путь инфицирования не установлен</t>
  </si>
  <si>
    <t>4.1.2.1.6.        Другими путями (указать какими):__________________________</t>
  </si>
  <si>
    <t xml:space="preserve">        4.2.1.1.          Из них мужчины, всего:</t>
  </si>
  <si>
    <t>4.2.1.2.Из взрослых число женщин, всего:</t>
  </si>
  <si>
    <t xml:space="preserve">                    путь инфицирования:</t>
  </si>
  <si>
    <t xml:space="preserve">                                                                                 по возрасту:</t>
  </si>
  <si>
    <t>X</t>
  </si>
  <si>
    <t>В 2019 году</t>
  </si>
  <si>
    <t>6.3. Число детей с ВИЧ-инфекцией, взятых на «Д»-учет в 2019 году</t>
  </si>
  <si>
    <t>6.2.Число детей с ВИЧ-инфекцией, состоявших на «Д»-учете на 1 января 2019 года</t>
  </si>
  <si>
    <t>6.4.Число детей с ВИЧ-инфекцией, состоящих на «Д»-учете на 31 декабря 2019 года</t>
  </si>
  <si>
    <t xml:space="preserve">      6.3.1.1.из инфицированных перинатально подростки 10-17 лет</t>
  </si>
  <si>
    <t xml:space="preserve">       6.4.1.1  из них подростки 10-17 лет</t>
  </si>
  <si>
    <t>6.7.Число детей с ВИЧ-инфекцией, не получающих АРВТ на 31 декабря 2019 года</t>
  </si>
  <si>
    <t>6.7.1. в том числе число детей с ВИЧ-инфекцией, не получающих АРВТ по причине отказа родителей от проведения терапии на 31 декабря 2019 года</t>
  </si>
  <si>
    <t>Показатель на 31.12.2019г.</t>
  </si>
  <si>
    <t>Общее количество родов в регионе за 2019 год</t>
  </si>
  <si>
    <t>ФИО ответственного за заполнение отчета</t>
  </si>
  <si>
    <t>Контактный тел. ответственного за заполнение отчета</t>
  </si>
  <si>
    <t>Контактный тел. главного врача</t>
  </si>
  <si>
    <t>Число проведенных исследований в 2019 году</t>
  </si>
  <si>
    <r>
      <t>3.2.1.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Лабораторные исследования, в том числе:</t>
    </r>
  </si>
  <si>
    <r>
      <t>3.2.6.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Исследование на ВИЧ быстрыми тестами</t>
    </r>
  </si>
  <si>
    <r>
      <t>*</t>
    </r>
    <r>
      <rPr>
        <b/>
        <sz val="12"/>
        <color theme="1"/>
        <rFont val="Times New Roman"/>
        <family val="1"/>
        <charset val="204"/>
      </rPr>
      <t xml:space="preserve">Внести, в произвольной форме, информацию о имеющихся  проблемах с кадрами Центра СПИД в 2019 году.  </t>
    </r>
  </si>
  <si>
    <r>
      <t>4.2.</t>
    </r>
    <r>
      <rPr>
        <b/>
        <sz val="12"/>
        <color theme="1"/>
        <rFont val="Times New Roman"/>
        <family val="1"/>
        <charset val="204"/>
      </rPr>
      <t xml:space="preserve">Число ВИЧ-инфицированных российских граждан, впервые выявленных в 2019 году на территории субъекта РФ </t>
    </r>
    <r>
      <rPr>
        <sz val="12"/>
        <color theme="1"/>
        <rFont val="Times New Roman"/>
        <family val="1"/>
        <charset val="204"/>
      </rPr>
      <t>(с учетом умерших, убывших, УФСИН, БОМЖ, др. ведомства, без учета прибывших с установленным диагнозом ВИЧ-инфекция и иностранных граждан)</t>
    </r>
  </si>
  <si>
    <t>4.2.2.7 количество подростков 10-17 лет из п 4.2.2</t>
  </si>
  <si>
    <r>
      <t>4.3.</t>
    </r>
    <r>
      <rPr>
        <b/>
        <sz val="12"/>
        <color theme="1"/>
        <rFont val="Times New Roman"/>
        <family val="1"/>
        <charset val="204"/>
      </rPr>
      <t xml:space="preserve">Число ВИЧ-инфицированных российских граждан, впервые выявленных в 2019 году на территории субъекта РФ </t>
    </r>
    <r>
      <rPr>
        <sz val="12"/>
        <color theme="1"/>
        <rFont val="Times New Roman"/>
        <family val="1"/>
        <charset val="204"/>
      </rPr>
      <t>(без учета УФСИН, БОМЖ, др. ведомства, прибывших с установленным диагнозом ВИЧ-инфекция и иностранных граждан)</t>
    </r>
  </si>
  <si>
    <t>4.3.1.          Из них взрослых</t>
  </si>
  <si>
    <t>- выявленных в 2019 году</t>
  </si>
  <si>
    <t>4.3.1.1.         В том числе инфицированных половым путем</t>
  </si>
  <si>
    <t>4.3.1.2.         Инфицированных парентеральным путем при употреблении инъекционных наркотиков</t>
  </si>
  <si>
    <t>4.3.1.3.         Инфицированных другими путями (указать какими): _________________________</t>
  </si>
  <si>
    <t>4.3.1.4.         Путь инфицирования не установлен</t>
  </si>
  <si>
    <r>
      <t>5.1.1.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Состояли на учете на 1 января 2019 года</t>
    </r>
  </si>
  <si>
    <r>
      <t>5.1.2.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Взяты на учет в 2019 году, всего </t>
    </r>
  </si>
  <si>
    <t xml:space="preserve">         5.1.2.1.Из них из числа впервые выявленных в 2019 году</t>
  </si>
  <si>
    <t xml:space="preserve">              5.1.2.2.2.1. из них подростков (10-17 лет)</t>
  </si>
  <si>
    <t xml:space="preserve">         5.1.2.3. В 2019г. взято на «Д»-учет женщин, всего: </t>
  </si>
  <si>
    <r>
      <t>5.1.6.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Состояли на учете на 31 декабря 2019 года, всего</t>
    </r>
  </si>
  <si>
    <r>
      <t>5.1.6.1.2.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 xml:space="preserve">Из числа состоящих на «Д»-учете взрослых обследованы на иммунный статус в 2019 году, всего </t>
    </r>
  </si>
  <si>
    <r>
      <t>5.1.6.1.3.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Из числа состоящих на «Д»-учете взрослых обследованы на вирусную нагрузку в 2019 году, всего</t>
    </r>
  </si>
  <si>
    <r>
      <t xml:space="preserve">            5.2.1.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Получали АРВТ на 1 января 2019 года, всего</t>
    </r>
  </si>
  <si>
    <t xml:space="preserve">                          5.2.1.3. Подростки 10-17 лет</t>
  </si>
  <si>
    <r>
      <t xml:space="preserve">            5.2.2.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Взяты на АРВТ в 2019 году, всего</t>
    </r>
  </si>
  <si>
    <t xml:space="preserve">                         5.2.2.3. Подростки 10-17 лет</t>
  </si>
  <si>
    <r>
      <t xml:space="preserve">            5.2.3.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Прекратили АРВТ в 2019 году, всего</t>
    </r>
  </si>
  <si>
    <t xml:space="preserve">                          5.2.3.3. Подростки 10-17 лет</t>
  </si>
  <si>
    <r>
      <t xml:space="preserve"> 5.2.3.1.3.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подростки 10 – 17 лет</t>
    </r>
  </si>
  <si>
    <r>
      <t xml:space="preserve"> 5.2.3.5.3.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подростки 10 – 17 лет</t>
    </r>
  </si>
  <si>
    <r>
      <t xml:space="preserve"> 5.2.3.6.3.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подростки 10 – 17 лет</t>
    </r>
  </si>
  <si>
    <r>
      <t xml:space="preserve"> 5.2.3.8.3.</t>
    </r>
    <r>
      <rPr>
        <sz val="7"/>
        <color theme="1"/>
        <rFont val="Times New Roman"/>
        <family val="1"/>
        <charset val="204"/>
      </rPr>
      <t xml:space="preserve">                </t>
    </r>
    <r>
      <rPr>
        <sz val="12"/>
        <color theme="1"/>
        <rFont val="Times New Roman"/>
        <family val="1"/>
        <charset val="204"/>
      </rPr>
      <t>Из них подростки 10 – 17 лет</t>
    </r>
  </si>
  <si>
    <r>
      <t xml:space="preserve">                        5.2.5.3.</t>
    </r>
    <r>
      <rPr>
        <sz val="7"/>
        <color theme="1"/>
        <rFont val="Times New Roman"/>
        <family val="1"/>
        <charset val="204"/>
      </rPr>
      <t>               </t>
    </r>
    <r>
      <rPr>
        <sz val="12"/>
        <color theme="1"/>
        <rFont val="Times New Roman"/>
        <family val="1"/>
        <charset val="204"/>
      </rPr>
      <t>в том числе подростки 10 – 17 лет</t>
    </r>
  </si>
  <si>
    <r>
      <t xml:space="preserve">            5.2.6.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Получали АРВТ на 31 декабря 2019 года, всего</t>
    </r>
  </si>
  <si>
    <r>
      <t xml:space="preserve">                        5.2.6.3.</t>
    </r>
    <r>
      <rPr>
        <sz val="7"/>
        <color theme="1"/>
        <rFont val="Times New Roman"/>
        <family val="1"/>
        <charset val="204"/>
      </rPr>
      <t xml:space="preserve">                    </t>
    </r>
    <r>
      <rPr>
        <sz val="12"/>
        <color theme="1"/>
        <rFont val="Times New Roman"/>
        <family val="1"/>
        <charset val="204"/>
      </rPr>
      <t xml:space="preserve"> Подростки 10 – 17 лет</t>
    </r>
  </si>
  <si>
    <r>
      <t xml:space="preserve">                        5.2.6.4.</t>
    </r>
    <r>
      <rPr>
        <sz val="7"/>
        <color theme="1"/>
        <rFont val="Times New Roman"/>
        <family val="1"/>
        <charset val="204"/>
      </rPr>
      <t xml:space="preserve">                    </t>
    </r>
    <r>
      <rPr>
        <sz val="12"/>
        <color theme="1"/>
        <rFont val="Times New Roman"/>
        <family val="1"/>
        <charset val="204"/>
      </rPr>
      <t xml:space="preserve"> Обследовано на ВН в 2019 году больных ВИЧ-инфекцией, получающих АРВТ, всего</t>
    </r>
  </si>
  <si>
    <r>
      <t xml:space="preserve">                                  5.2.6.3.3.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подростки 10-17 лет</t>
    </r>
  </si>
  <si>
    <r>
      <t xml:space="preserve">                       5.2.6.5.</t>
    </r>
    <r>
      <rPr>
        <sz val="7"/>
        <color theme="1"/>
        <rFont val="Times New Roman"/>
        <family val="1"/>
        <charset val="204"/>
      </rPr>
      <t xml:space="preserve">                    </t>
    </r>
    <r>
      <rPr>
        <sz val="12"/>
        <color theme="1"/>
        <rFont val="Times New Roman"/>
        <family val="1"/>
        <charset val="204"/>
      </rPr>
      <t>Имели  неопределяемый уровень ВН на 31 декабря 2019 года, всего</t>
    </r>
  </si>
  <si>
    <t xml:space="preserve">                                    5.2.6.6.3.   подростки 10-17 лет</t>
  </si>
  <si>
    <t xml:space="preserve">                                                5.2.6.6.4.3.   подростки 10-17 лет</t>
  </si>
  <si>
    <t xml:space="preserve">                                                5.2.6.5.4.3.   подростки 10-17 лет</t>
  </si>
  <si>
    <t xml:space="preserve">       5.2.8. Количество женщин с ВИЧ, получавших АРВТ и продолживших ее в качестве ППМР в 2019 году, всего</t>
  </si>
  <si>
    <t xml:space="preserve">                     5.2.9.3. подростки 10-17 лет</t>
  </si>
  <si>
    <t xml:space="preserve">                    5.2.10.3. подростки 10-17 лет</t>
  </si>
  <si>
    <t>8.2.4. Число подростков 10-17 лет, больных с активным туберкулезом</t>
  </si>
  <si>
    <t>8.2.5.Число подростков 10-17 лет, получивших лечение активного туберкулеза</t>
  </si>
  <si>
    <t>8.2.6. Число подростков 10-17 лет, получивших профилактический курс ПТП</t>
  </si>
  <si>
    <t>8.2. Профилактика и лечение туберкулеза в 2019 году</t>
  </si>
  <si>
    <t xml:space="preserve">           8.3.2.2.  Из них подростки 10 – 17 лет</t>
  </si>
  <si>
    <t xml:space="preserve">           8.3.4.2.  Из них подростки 10 – 17 лет</t>
  </si>
  <si>
    <t xml:space="preserve">           8.3.5.2.  Из них подростки 10 – 17 лет</t>
  </si>
  <si>
    <t xml:space="preserve">           8.3.6.2.  Из них подростки 10 – 17 лет</t>
  </si>
  <si>
    <t>8.3.Лечение хронического вирусного гепатита  С в 2019 году</t>
  </si>
  <si>
    <t>Из пункта 4.3.</t>
  </si>
  <si>
    <t>         мужчин</t>
  </si>
  <si>
    <t>         женщин</t>
  </si>
  <si>
    <t>         детей 0-9 лет</t>
  </si>
  <si>
    <t>в том числе  подростков  10-17 лет с перинатальным путем инфицирования</t>
  </si>
  <si>
    <t xml:space="preserve">         подростков  10-17 лет, </t>
  </si>
  <si>
    <t>Количество на 31 декабря 2019 года</t>
  </si>
  <si>
    <t>9.1.5.2. рожденные в 2018 году</t>
  </si>
  <si>
    <t>9.1.5.3. рожденные в 2017 году</t>
  </si>
  <si>
    <t>9.1.5.4. рожденные в 2016 году</t>
  </si>
  <si>
    <t>9.1.5.5. рожденные до 2016 года</t>
  </si>
  <si>
    <t>11.3.   Умерли в 2019 г., всего</t>
  </si>
  <si>
    <t>11.4.      Умерли в 2019г. из впервые выявленных</t>
  </si>
  <si>
    <t>Из столбца В состояли на диспансерном учете</t>
  </si>
  <si>
    <t>Из умерших (столбец D) получали АРВТ</t>
  </si>
  <si>
    <t xml:space="preserve">           8.3.3.1.  Из них дети 3 – 12 лет</t>
  </si>
  <si>
    <t xml:space="preserve">           8.3.3.2.  Из них подростки 10 – 17 лет</t>
  </si>
  <si>
    <t xml:space="preserve">  8.3.3.3. Из них с вирусологическим ответом</t>
  </si>
  <si>
    <t xml:space="preserve">           8.3.3.3.1.  Из них дети 3 – 12 лет</t>
  </si>
  <si>
    <t xml:space="preserve">           8.3.3.3.2.  Из них подростки 10 – 17 лет</t>
  </si>
  <si>
    <t xml:space="preserve">  8.3.4.3. Из них с вирусологическим ответом</t>
  </si>
  <si>
    <t xml:space="preserve">           8.3.3.4.1.  Из них дети 3 – 12 лет</t>
  </si>
  <si>
    <t xml:space="preserve">           8.3.3.4.2.  Из них подростки 10 – 17 лет</t>
  </si>
  <si>
    <t xml:space="preserve">          11.3.2. Подростков 10-17 лет с перинатальным путем инфицирования</t>
  </si>
  <si>
    <t xml:space="preserve">       11.3.4.Из них женщины, в том числе</t>
  </si>
  <si>
    <t xml:space="preserve">      11.3.5.  Из них (п. 11.3) диагноз установлен посмертно</t>
  </si>
  <si>
    <t xml:space="preserve">      6.3.2.1. из них подростки 10-17 лет</t>
  </si>
  <si>
    <t xml:space="preserve">    6.3.2. Из них дети, инфицированные др путями</t>
  </si>
  <si>
    <t xml:space="preserve">В т.ч. из них имели тяжелую степень иммунодефицита(по классификации ВОЗ (2006 г.) </t>
  </si>
  <si>
    <t>6.6.2. Выполнен контроль ВН (из п.6.6.)</t>
  </si>
  <si>
    <t xml:space="preserve">                    6.6.3. Получали АРВТ более 48 недель</t>
  </si>
  <si>
    <t>6.2.1. Из них дети, инфицированные перинатально</t>
  </si>
  <si>
    <t>6.9. Число детей выбывших во взрослую сеть в 2019 году</t>
  </si>
  <si>
    <t xml:space="preserve">                11.3.1.1. Из них (п. 11.3.1.) от причин, связанных со СПИД</t>
  </si>
  <si>
    <t xml:space="preserve">                11.3.1.2. Из них (п. 11.3.1.1.) не получавших АРВТ в 2019 году</t>
  </si>
  <si>
    <t xml:space="preserve">                      6.6.2.1. из них подростки 10-17 лет</t>
  </si>
  <si>
    <t xml:space="preserve">        6.6.2.2. Из них число детей с неопределяемой ВН, всего </t>
  </si>
  <si>
    <t xml:space="preserve">        6.6.2.3. Из них число детей, получающих АРВТ более 48  недель, с неопределяемой ВН </t>
  </si>
  <si>
    <t xml:space="preserve">                      6.6.2.3.1. из них подростки 10-17 лет</t>
  </si>
  <si>
    <t xml:space="preserve">                      6.6.2.2.1. из них подростки 10-17 лет</t>
  </si>
  <si>
    <t xml:space="preserve">        11.5. Из умерших в 2019 году - дети с перинатальным контактом</t>
  </si>
  <si>
    <t xml:space="preserve">                   11.5.2. Из них (п. 11.3.2.2) от причин, связанных со СПИД (в случае посмертного установления ВИЧ-инфекции)</t>
  </si>
  <si>
    <t xml:space="preserve">                   11.5.1. Из них (п. 11.3.2) от причин, связанных с ВИЧ (в случае посмертного установления ВИЧ-инфекции)</t>
  </si>
  <si>
    <t>Число подростков  10-17 лет, проживающих в регионе на 31.12.2019 года, в том числе:</t>
  </si>
  <si>
    <t xml:space="preserve"> с перинатальным путем инфицирования</t>
  </si>
  <si>
    <t>Ханты-Мансийский автономный округ-Югра</t>
  </si>
  <si>
    <t xml:space="preserve">Ханты-Мансийск </t>
  </si>
  <si>
    <t>Казенное учреждение "Центр профилактики и борьбы со СПИД"</t>
  </si>
  <si>
    <t>Петровец Андрей Ильич</t>
  </si>
  <si>
    <t>8 (3467) 33-18- 21</t>
  </si>
  <si>
    <t>Минайчева Наталья Евгеньевна</t>
  </si>
  <si>
    <t>8(3467)300235</t>
  </si>
  <si>
    <t>г. ХАНТЫ-МАНСИЙСК. В соответствии с техническим заключением ООО "МАСТЕР ПРОЕКТ" по результатам обследования строительных конструкций № 08-05-2018 от 14.06.2018 года здание КУ "Центр СПИД" по адресу г. Ханты-Мансийск, ул. Гагарина, 106 корпус 2 требует принятия мер по выводу его из эксплуатации.
Учитывая техническое состояние строительных конструкций здания и помещений в нем, которые оцениваются как аварийное, в отношении здания КУ «Центр СПИД» по ул. Гагарина, 106, корпус 2 в г. Ханты-Мансийске может быть принято решение о выявлении оснований о невозможности его дальнейшей эксплуатации.</t>
  </si>
  <si>
    <t>гг. Сургут, Нижневартовск, Пыть-Ях здания КУ "Центр СПИД" без изменений с 2017 года</t>
  </si>
  <si>
    <t>нет</t>
  </si>
  <si>
    <t xml:space="preserve">есть </t>
  </si>
  <si>
    <t>ТВС+ВИЧ</t>
  </si>
  <si>
    <t>есть</t>
  </si>
  <si>
    <t>Программный комплекс «Здравоохранение» (Свидетельство об официальной регистрации программы №2007613347 от 09.08.2007г), является иной информационной системой в соответствии с классификацией информационных систем согласно  п.1 ч.1 ст.13 Федерального закона от 27.07.2006 № 149-ФЗ "Об информации, информационных технологиях и о защите информации" и п.2 ст.3 Закона Ханты-Мансийского автономного округа - Югры от 1.07.2013 года № 61-оз "О государственных информационных системах Ханты-Мансийского автономного округа - Югры". Информационная система ПК «Здравоохранение» обрабатывает персональные данные пациентов, имеется возможность поиска пациента по фильтрам; ведение эпидемиологического и диспасерного учета, ведение приема врача, учет назначения и выдачи АРВТ, построение и отчетов, учет лабораторных назначений. База данных создана на основе программы Microsoft Access 2003. С помощью базы данных ведется учет ВИЧ-инфицированных лиц, лиц с неопределенным результатом в иммунном блоте, детей, рожденных ВИЧ-инфицрованными матерями.</t>
  </si>
  <si>
    <t>А41.9 Сепсис неуточненный</t>
  </si>
  <si>
    <t>В20.0 ТВС без иммунодефицита</t>
  </si>
  <si>
    <t>В том числе из числа пациентов, выявленных в  2020г.</t>
  </si>
  <si>
    <t>G04.8Абсцесс ГМ неуточненный, G03.9 Менингит неуточненный G04.9 Энцефалит неуточненный</t>
  </si>
  <si>
    <t>Сахарный диабет, сепсис без ИД, старость, ТВ без ИД, хрон.остеомиелит, D64.8 Другие уточненные анемии</t>
  </si>
  <si>
    <t>J18.9 Пневмония неуточненная, U07.1 коронавирусная пневмония</t>
  </si>
  <si>
    <t xml:space="preserve">12.Причины смерти ВИЧ-инфицированных взрослых в отчётном 2021 году </t>
  </si>
  <si>
    <t>L04-8 Заболевания кожи и ПЖК</t>
  </si>
  <si>
    <t xml:space="preserve">        1.10.2.  Короновирусная инфекция</t>
  </si>
  <si>
    <t>Гепаторенальный синдром</t>
  </si>
  <si>
    <t xml:space="preserve">        1.10.2.  Коронавирусная инфекция</t>
  </si>
  <si>
    <t>Сепсис без ИД</t>
  </si>
  <si>
    <t xml:space="preserve">Другие </t>
  </si>
  <si>
    <t>В том числе из числа пациентов, выявленных в  2025г.</t>
  </si>
  <si>
    <t>III Умерли от неуточненных причин (R99)</t>
  </si>
  <si>
    <t>Отчет предоставлять на адрес эл.почты minaycheva@spid86.ru Минайчева Наталья Евгеньевна +79125176501</t>
  </si>
  <si>
    <t>Отчет предоставляется за 1 рабочий день до даты предоставления отчета по ФГСН медицинской организацией, в названии файла указать МО, быть готовым к пофамильной сверке отчета.</t>
  </si>
  <si>
    <t xml:space="preserve">Причины смерти ВИЧ-инфицированных в отчётном 2025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</si>
</sst>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595959"/>
      <name val="Times New Roman"/>
      <family val="1"/>
      <charset val="204"/>
    </font>
    <font>
      <sz val="12"/>
      <color rgb="FF595959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595959"/>
      <name val="Times New Roman"/>
      <family val="1"/>
      <charset val="204"/>
    </font>
    <font>
      <b/>
      <sz val="7"/>
      <color rgb="FF59595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7F7F7F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2" borderId="1" xfId="0" applyFont="1" applyFill="1" applyBorder="1" applyAlignment="1">
      <alignment horizontal="left" vertical="center" indent="2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 indent="5"/>
    </xf>
    <xf numFmtId="0" fontId="3" fillId="0" borderId="8" xfId="0" applyFont="1" applyBorder="1" applyAlignment="1">
      <alignment horizontal="left" vertical="center" wrapText="1" indent="5"/>
    </xf>
    <xf numFmtId="0" fontId="2" fillId="0" borderId="10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 indent="5"/>
    </xf>
    <xf numFmtId="0" fontId="1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3" fillId="0" borderId="4" xfId="0" applyFont="1" applyBorder="1" applyAlignment="1">
      <alignment horizontal="left" vertical="center" wrapText="1" indent="5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 indent="10"/>
    </xf>
    <xf numFmtId="0" fontId="3" fillId="0" borderId="5" xfId="0" applyFont="1" applyBorder="1" applyAlignment="1">
      <alignment horizontal="left" vertical="center" wrapText="1" indent="2"/>
    </xf>
    <xf numFmtId="0" fontId="3" fillId="0" borderId="5" xfId="0" applyFont="1" applyBorder="1" applyAlignment="1">
      <alignment horizontal="left" vertical="center" wrapText="1" indent="3"/>
    </xf>
    <xf numFmtId="0" fontId="3" fillId="0" borderId="5" xfId="0" applyFont="1" applyBorder="1" applyAlignment="1">
      <alignment horizontal="left" vertical="center" wrapText="1" indent="8"/>
    </xf>
    <xf numFmtId="0" fontId="3" fillId="0" borderId="5" xfId="0" applyFont="1" applyBorder="1" applyAlignment="1">
      <alignment horizontal="left" vertical="center" wrapText="1" indent="15"/>
    </xf>
    <xf numFmtId="0" fontId="3" fillId="5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 indent="11"/>
    </xf>
    <xf numFmtId="0" fontId="3" fillId="7" borderId="5" xfId="0" applyFont="1" applyFill="1" applyBorder="1" applyAlignment="1">
      <alignment horizontal="left" vertical="center" wrapText="1" indent="10"/>
    </xf>
    <xf numFmtId="0" fontId="3" fillId="7" borderId="5" xfId="0" applyFont="1" applyFill="1" applyBorder="1" applyAlignment="1">
      <alignment vertical="center" wrapText="1"/>
    </xf>
    <xf numFmtId="0" fontId="21" fillId="0" borderId="0" xfId="0" applyFont="1" applyAlignment="1">
      <alignment horizontal="left" vertical="center" indent="5"/>
    </xf>
    <xf numFmtId="0" fontId="14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26" fillId="7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6" fillId="7" borderId="5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6" fillId="0" borderId="2" xfId="0" applyFont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0" fillId="0" borderId="1" xfId="0" applyBorder="1"/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 indent="5"/>
    </xf>
    <xf numFmtId="0" fontId="3" fillId="8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6" borderId="1" xfId="0" applyFont="1" applyFill="1" applyBorder="1"/>
    <xf numFmtId="0" fontId="16" fillId="6" borderId="1" xfId="0" applyFont="1" applyFill="1" applyBorder="1"/>
    <xf numFmtId="0" fontId="3" fillId="0" borderId="4" xfId="0" applyFont="1" applyBorder="1" applyAlignment="1">
      <alignment vertical="center" wrapText="1"/>
    </xf>
    <xf numFmtId="0" fontId="0" fillId="0" borderId="0" xfId="0" applyAlignment="1">
      <alignment wrapText="1"/>
    </xf>
    <xf numFmtId="0" fontId="3" fillId="0" borderId="1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9" fillId="8" borderId="18" xfId="0" applyFont="1" applyFill="1" applyBorder="1" applyAlignment="1">
      <alignment horizontal="right" vertical="center" wrapText="1"/>
    </xf>
    <xf numFmtId="0" fontId="3" fillId="8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 indent="5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 indent="5"/>
    </xf>
    <xf numFmtId="0" fontId="3" fillId="0" borderId="0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/>
    <xf numFmtId="0" fontId="2" fillId="0" borderId="6" xfId="0" applyFont="1" applyBorder="1" applyAlignment="1"/>
    <xf numFmtId="0" fontId="0" fillId="0" borderId="0" xfId="0" applyFont="1" applyBorder="1" applyAlignment="1"/>
    <xf numFmtId="0" fontId="0" fillId="0" borderId="20" xfId="0" applyBorder="1" applyAlignment="1">
      <alignment wrapText="1"/>
    </xf>
    <xf numFmtId="0" fontId="2" fillId="0" borderId="5" xfId="0" applyFont="1" applyBorder="1" applyAlignment="1"/>
    <xf numFmtId="0" fontId="2" fillId="0" borderId="8" xfId="0" applyFont="1" applyBorder="1" applyAlignment="1"/>
    <xf numFmtId="0" fontId="14" fillId="0" borderId="4" xfId="0" applyFont="1" applyBorder="1" applyAlignment="1" applyProtection="1">
      <alignment vertical="center"/>
      <protection locked="0"/>
    </xf>
    <xf numFmtId="0" fontId="14" fillId="0" borderId="5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4" fillId="0" borderId="4" xfId="0" applyFont="1" applyBorder="1" applyAlignment="1" applyProtection="1">
      <alignment horizontal="left" vertical="center" wrapText="1" indent="2"/>
      <protection locked="0"/>
    </xf>
    <xf numFmtId="0" fontId="14" fillId="0" borderId="4" xfId="0" applyFont="1" applyBorder="1" applyAlignment="1" applyProtection="1">
      <alignment vertical="center" wrapText="1"/>
      <protection locked="0"/>
    </xf>
    <xf numFmtId="0" fontId="14" fillId="0" borderId="7" xfId="0" applyFont="1" applyBorder="1" applyAlignment="1" applyProtection="1">
      <alignment vertical="center" wrapText="1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20" fillId="0" borderId="4" xfId="0" applyFont="1" applyBorder="1" applyAlignment="1" applyProtection="1">
      <alignment vertical="center" wrapText="1"/>
      <protection locked="0"/>
    </xf>
    <xf numFmtId="0" fontId="13" fillId="0" borderId="5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4" xfId="0" applyFont="1" applyBorder="1" applyAlignment="1" applyProtection="1">
      <alignment horizontal="left" vertical="center" wrapText="1" indent="2"/>
      <protection locked="0"/>
    </xf>
    <xf numFmtId="0" fontId="3" fillId="0" borderId="4" xfId="0" applyFont="1" applyBorder="1" applyAlignment="1" applyProtection="1">
      <alignment horizontal="left" vertical="center" wrapText="1" indent="5"/>
      <protection locked="0"/>
    </xf>
    <xf numFmtId="0" fontId="3" fillId="8" borderId="5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left" vertical="center" wrapText="1" indent="8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8" borderId="4" xfId="0" applyFont="1" applyFill="1" applyBorder="1" applyAlignment="1" applyProtection="1">
      <alignment horizontal="left" vertical="center" wrapText="1" indent="5"/>
      <protection locked="0"/>
    </xf>
    <xf numFmtId="0" fontId="3" fillId="0" borderId="4" xfId="0" applyFont="1" applyBorder="1" applyAlignment="1" applyProtection="1">
      <alignment vertical="center" wrapText="1"/>
      <protection locked="0"/>
    </xf>
    <xf numFmtId="0" fontId="3" fillId="0" borderId="4" xfId="0" applyFont="1" applyBorder="1" applyAlignment="1" applyProtection="1">
      <alignment horizontal="right" vertical="center" wrapText="1"/>
      <protection locked="0"/>
    </xf>
    <xf numFmtId="0" fontId="3" fillId="0" borderId="4" xfId="0" applyFont="1" applyBorder="1" applyAlignment="1" applyProtection="1">
      <alignment horizontal="left" vertical="center" wrapText="1" indent="15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left" vertical="center" wrapText="1" indent="13"/>
      <protection locked="0"/>
    </xf>
    <xf numFmtId="49" fontId="3" fillId="0" borderId="4" xfId="0" applyNumberFormat="1" applyFont="1" applyBorder="1" applyAlignment="1" applyProtection="1">
      <alignment horizontal="left" vertical="center" wrapText="1" indent="13"/>
      <protection locked="0"/>
    </xf>
    <xf numFmtId="0" fontId="0" fillId="0" borderId="0" xfId="0" applyAlignment="1" applyProtection="1">
      <alignment horizontal="center"/>
      <protection locked="0"/>
    </xf>
    <xf numFmtId="0" fontId="3" fillId="9" borderId="5" xfId="0" applyFont="1" applyFill="1" applyBorder="1" applyAlignment="1" applyProtection="1">
      <alignment horizontal="center" vertical="center" wrapText="1"/>
    </xf>
    <xf numFmtId="0" fontId="2" fillId="9" borderId="6" xfId="0" applyFont="1" applyFill="1" applyBorder="1" applyAlignment="1" applyProtection="1">
      <alignment horizontal="center" vertical="center" wrapText="1"/>
    </xf>
    <xf numFmtId="0" fontId="14" fillId="9" borderId="5" xfId="0" applyFont="1" applyFill="1" applyBorder="1" applyAlignment="1" applyProtection="1">
      <alignment vertical="center"/>
    </xf>
    <xf numFmtId="0" fontId="5" fillId="9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11" borderId="4" xfId="0" applyFont="1" applyFill="1" applyBorder="1" applyAlignment="1">
      <alignment vertical="center" wrapText="1"/>
    </xf>
    <xf numFmtId="0" fontId="3" fillId="11" borderId="5" xfId="0" applyFont="1" applyFill="1" applyBorder="1" applyAlignment="1">
      <alignment horizontal="left" vertical="center" wrapText="1" indent="5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/>
      <protection locked="0"/>
    </xf>
    <xf numFmtId="0" fontId="3" fillId="11" borderId="5" xfId="0" applyFont="1" applyFill="1" applyBorder="1" applyAlignment="1">
      <alignment vertical="center" wrapText="1"/>
    </xf>
    <xf numFmtId="0" fontId="5" fillId="0" borderId="4" xfId="0" applyFont="1" applyBorder="1" applyAlignment="1" applyProtection="1">
      <alignment vertical="center" wrapText="1"/>
      <protection locked="0"/>
    </xf>
    <xf numFmtId="0" fontId="5" fillId="11" borderId="4" xfId="0" applyFont="1" applyFill="1" applyBorder="1" applyAlignment="1" applyProtection="1">
      <alignment horizontal="left" vertical="center" wrapText="1"/>
      <protection locked="0"/>
    </xf>
    <xf numFmtId="0" fontId="3" fillId="11" borderId="7" xfId="0" applyFont="1" applyFill="1" applyBorder="1" applyAlignment="1" applyProtection="1">
      <alignment horizontal="left" vertical="center" wrapText="1" indent="2"/>
      <protection locked="0"/>
    </xf>
    <xf numFmtId="0" fontId="3" fillId="11" borderId="17" xfId="0" applyFont="1" applyFill="1" applyBorder="1" applyAlignment="1" applyProtection="1">
      <alignment vertical="center" wrapText="1"/>
      <protection locked="0"/>
    </xf>
    <xf numFmtId="0" fontId="3" fillId="11" borderId="17" xfId="0" applyFont="1" applyFill="1" applyBorder="1" applyAlignment="1" applyProtection="1">
      <alignment horizontal="left" vertical="center" wrapText="1" indent="8"/>
      <protection locked="0"/>
    </xf>
    <xf numFmtId="0" fontId="0" fillId="11" borderId="17" xfId="0" applyFill="1" applyBorder="1" applyProtection="1">
      <protection locked="0"/>
    </xf>
    <xf numFmtId="0" fontId="3" fillId="9" borderId="4" xfId="0" applyFont="1" applyFill="1" applyBorder="1" applyAlignment="1">
      <alignment horizontal="left" vertical="center" wrapText="1" indent="5"/>
    </xf>
    <xf numFmtId="0" fontId="14" fillId="8" borderId="4" xfId="0" applyFont="1" applyFill="1" applyBorder="1" applyAlignment="1">
      <alignment vertical="center"/>
    </xf>
    <xf numFmtId="0" fontId="22" fillId="8" borderId="5" xfId="0" applyFont="1" applyFill="1" applyBorder="1" applyAlignment="1">
      <alignment vertical="center" wrapText="1"/>
    </xf>
    <xf numFmtId="0" fontId="0" fillId="8" borderId="0" xfId="0" applyFill="1"/>
    <xf numFmtId="0" fontId="14" fillId="8" borderId="4" xfId="0" applyFont="1" applyFill="1" applyBorder="1" applyAlignment="1">
      <alignment horizontal="left" vertical="center" wrapText="1" indent="2"/>
    </xf>
    <xf numFmtId="0" fontId="14" fillId="8" borderId="5" xfId="0" applyFont="1" applyFill="1" applyBorder="1" applyAlignment="1">
      <alignment vertical="center" wrapText="1"/>
    </xf>
    <xf numFmtId="0" fontId="3" fillId="8" borderId="4" xfId="0" applyFont="1" applyFill="1" applyBorder="1" applyAlignment="1">
      <alignment horizontal="left" vertical="center" wrapText="1" indent="2"/>
    </xf>
    <xf numFmtId="0" fontId="3" fillId="8" borderId="4" xfId="0" applyFont="1" applyFill="1" applyBorder="1" applyAlignment="1">
      <alignment vertical="center" wrapText="1"/>
    </xf>
    <xf numFmtId="0" fontId="14" fillId="8" borderId="4" xfId="0" applyFont="1" applyFill="1" applyBorder="1" applyAlignment="1">
      <alignment vertical="center" wrapText="1"/>
    </xf>
    <xf numFmtId="0" fontId="14" fillId="8" borderId="4" xfId="0" applyFont="1" applyFill="1" applyBorder="1" applyAlignment="1">
      <alignment horizontal="left" vertical="center" wrapText="1" indent="7"/>
    </xf>
    <xf numFmtId="0" fontId="3" fillId="8" borderId="4" xfId="0" applyFont="1" applyFill="1" applyBorder="1" applyAlignment="1">
      <alignment horizontal="left" vertical="center" wrapText="1" indent="9"/>
    </xf>
    <xf numFmtId="0" fontId="14" fillId="8" borderId="4" xfId="0" applyFont="1" applyFill="1" applyBorder="1" applyAlignment="1">
      <alignment horizontal="left" vertical="center" wrapText="1" indent="9"/>
    </xf>
    <xf numFmtId="0" fontId="14" fillId="8" borderId="1" xfId="0" applyFont="1" applyFill="1" applyBorder="1" applyAlignment="1">
      <alignment horizontal="left" vertical="center" wrapText="1" indent="8"/>
    </xf>
    <xf numFmtId="0" fontId="14" fillId="8" borderId="1" xfId="0" applyFont="1" applyFill="1" applyBorder="1" applyAlignment="1">
      <alignment horizontal="left" vertical="center" wrapText="1" indent="2"/>
    </xf>
    <xf numFmtId="0" fontId="14" fillId="8" borderId="2" xfId="0" applyFont="1" applyFill="1" applyBorder="1" applyAlignment="1">
      <alignment vertical="center" wrapText="1"/>
    </xf>
    <xf numFmtId="0" fontId="3" fillId="8" borderId="0" xfId="0" applyNumberFormat="1" applyFont="1" applyFill="1" applyAlignment="1">
      <alignment vertical="center"/>
    </xf>
    <xf numFmtId="0" fontId="2" fillId="8" borderId="1" xfId="0" applyFont="1" applyFill="1" applyBorder="1" applyAlignment="1">
      <alignment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right" vertical="center" wrapText="1"/>
    </xf>
    <xf numFmtId="0" fontId="3" fillId="8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9" borderId="5" xfId="0" applyFont="1" applyFill="1" applyBorder="1" applyAlignment="1" applyProtection="1">
      <alignment horizontal="center" vertical="center" wrapText="1"/>
      <protection locked="0"/>
    </xf>
    <xf numFmtId="0" fontId="0" fillId="9" borderId="1" xfId="0" applyFill="1" applyBorder="1" applyAlignment="1" applyProtection="1">
      <alignment horizontal="center"/>
      <protection locked="0"/>
    </xf>
    <xf numFmtId="0" fontId="0" fillId="9" borderId="1" xfId="0" applyFill="1" applyBorder="1" applyProtection="1">
      <protection locked="0"/>
    </xf>
    <xf numFmtId="0" fontId="27" fillId="0" borderId="4" xfId="0" applyFont="1" applyBorder="1" applyAlignment="1" applyProtection="1">
      <alignment vertical="center" wrapText="1"/>
      <protection locked="0"/>
    </xf>
    <xf numFmtId="0" fontId="0" fillId="0" borderId="1" xfId="0" applyBorder="1" applyProtection="1"/>
    <xf numFmtId="0" fontId="0" fillId="0" borderId="1" xfId="0" applyFill="1" applyBorder="1" applyProtection="1"/>
    <xf numFmtId="0" fontId="27" fillId="0" borderId="1" xfId="0" applyFont="1" applyBorder="1" applyAlignment="1" applyProtection="1">
      <alignment horizontal="left" vertical="center" wrapText="1" indent="1"/>
      <protection locked="0"/>
    </xf>
    <xf numFmtId="0" fontId="27" fillId="0" borderId="1" xfId="0" applyFont="1" applyBorder="1" applyAlignment="1" applyProtection="1">
      <alignment vertical="center" wrapText="1"/>
      <protection locked="0"/>
    </xf>
    <xf numFmtId="0" fontId="19" fillId="0" borderId="4" xfId="0" applyFont="1" applyBorder="1" applyAlignment="1" applyProtection="1">
      <alignment horizontal="left" vertical="center" wrapText="1" indent="1"/>
    </xf>
    <xf numFmtId="0" fontId="19" fillId="0" borderId="1" xfId="0" applyFont="1" applyBorder="1" applyAlignment="1" applyProtection="1">
      <alignment horizontal="left" vertical="center" wrapText="1" indent="1"/>
    </xf>
    <xf numFmtId="0" fontId="27" fillId="0" borderId="4" xfId="0" applyFont="1" applyBorder="1" applyAlignment="1" applyProtection="1">
      <alignment horizontal="left" vertical="center" wrapText="1" indent="3"/>
    </xf>
    <xf numFmtId="0" fontId="19" fillId="0" borderId="1" xfId="0" applyFont="1" applyBorder="1" applyAlignment="1" applyProtection="1">
      <alignment vertical="center" wrapText="1"/>
    </xf>
    <xf numFmtId="0" fontId="19" fillId="0" borderId="4" xfId="0" applyFont="1" applyBorder="1" applyAlignment="1" applyProtection="1">
      <alignment vertical="center" wrapText="1"/>
    </xf>
    <xf numFmtId="0" fontId="19" fillId="0" borderId="0" xfId="0" applyFont="1" applyAlignment="1" applyProtection="1">
      <alignment horizontal="left" vertical="top"/>
    </xf>
    <xf numFmtId="0" fontId="3" fillId="9" borderId="8" xfId="0" applyFont="1" applyFill="1" applyBorder="1" applyAlignment="1">
      <alignment vertical="center" wrapText="1"/>
    </xf>
    <xf numFmtId="0" fontId="3" fillId="9" borderId="9" xfId="0" applyFont="1" applyFill="1" applyBorder="1" applyAlignment="1">
      <alignment vertical="center" wrapText="1"/>
    </xf>
    <xf numFmtId="0" fontId="3" fillId="9" borderId="18" xfId="0" applyFont="1" applyFill="1" applyBorder="1" applyAlignment="1">
      <alignment vertical="center" wrapText="1"/>
    </xf>
    <xf numFmtId="0" fontId="33" fillId="9" borderId="12" xfId="0" applyFont="1" applyFill="1" applyBorder="1" applyAlignment="1">
      <alignment horizontal="left" vertical="center" wrapText="1" indent="2"/>
    </xf>
    <xf numFmtId="0" fontId="33" fillId="0" borderId="12" xfId="0" applyFont="1" applyFill="1" applyBorder="1" applyAlignment="1">
      <alignment horizontal="left" vertical="center" wrapText="1" indent="2"/>
    </xf>
    <xf numFmtId="0" fontId="3" fillId="0" borderId="1" xfId="0" applyFont="1" applyFill="1" applyBorder="1" applyAlignment="1">
      <alignment horizontal="left" vertical="center" wrapText="1" indent="2"/>
    </xf>
    <xf numFmtId="0" fontId="19" fillId="0" borderId="7" xfId="0" applyFont="1" applyBorder="1" applyAlignment="1" applyProtection="1">
      <alignment vertical="center" wrapText="1"/>
    </xf>
    <xf numFmtId="0" fontId="0" fillId="0" borderId="10" xfId="0" applyBorder="1" applyProtection="1"/>
    <xf numFmtId="0" fontId="0" fillId="0" borderId="10" xfId="0" applyFill="1" applyBorder="1" applyProtection="1"/>
    <xf numFmtId="0" fontId="0" fillId="0" borderId="17" xfId="0" applyBorder="1" applyProtection="1">
      <protection locked="0"/>
    </xf>
    <xf numFmtId="0" fontId="27" fillId="0" borderId="17" xfId="0" applyFont="1" applyBorder="1" applyAlignment="1" applyProtection="1">
      <alignment vertical="center" wrapText="1"/>
    </xf>
    <xf numFmtId="0" fontId="0" fillId="0" borderId="17" xfId="0" applyBorder="1" applyProtection="1"/>
    <xf numFmtId="0" fontId="0" fillId="0" borderId="17" xfId="0" applyFill="1" applyBorder="1" applyProtection="1"/>
    <xf numFmtId="0" fontId="19" fillId="0" borderId="17" xfId="0" applyFont="1" applyBorder="1" applyAlignment="1" applyProtection="1">
      <alignment vertical="center" wrapText="1"/>
    </xf>
    <xf numFmtId="0" fontId="35" fillId="0" borderId="4" xfId="0" applyFont="1" applyBorder="1" applyAlignment="1" applyProtection="1">
      <alignment horizontal="left" vertical="center" wrapText="1" indent="1"/>
    </xf>
    <xf numFmtId="0" fontId="19" fillId="0" borderId="32" xfId="0" applyFont="1" applyBorder="1" applyAlignment="1" applyProtection="1">
      <alignment vertical="center" wrapText="1"/>
    </xf>
    <xf numFmtId="0" fontId="0" fillId="0" borderId="32" xfId="0" applyBorder="1" applyProtection="1"/>
    <xf numFmtId="0" fontId="0" fillId="0" borderId="32" xfId="0" applyFill="1" applyBorder="1" applyProtection="1"/>
    <xf numFmtId="0" fontId="19" fillId="0" borderId="0" xfId="0" applyFont="1" applyAlignment="1" applyProtection="1">
      <alignment horizontal="left" vertical="top" wrapText="1"/>
    </xf>
    <xf numFmtId="0" fontId="19" fillId="9" borderId="4" xfId="0" applyFont="1" applyFill="1" applyBorder="1" applyAlignment="1" applyProtection="1">
      <alignment horizontal="left" vertical="center" wrapText="1" indent="1"/>
    </xf>
    <xf numFmtId="0" fontId="19" fillId="9" borderId="1" xfId="0" applyFont="1" applyFill="1" applyBorder="1" applyAlignment="1" applyProtection="1">
      <alignment vertical="center" wrapText="1"/>
    </xf>
    <xf numFmtId="0" fontId="0" fillId="0" borderId="17" xfId="0" applyBorder="1" applyAlignment="1" applyProtection="1">
      <alignment wrapText="1"/>
      <protection locked="0"/>
    </xf>
    <xf numFmtId="0" fontId="0" fillId="0" borderId="0" xfId="0" applyAlignment="1">
      <alignment vertical="top" wrapText="1"/>
    </xf>
    <xf numFmtId="0" fontId="19" fillId="0" borderId="10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13" xfId="0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Fill="1" applyBorder="1" applyAlignment="1" applyProtection="1">
      <alignment horizontal="left" vertical="center" wrapText="1"/>
      <protection locked="0"/>
    </xf>
    <xf numFmtId="0" fontId="13" fillId="2" borderId="6" xfId="0" applyFont="1" applyFill="1" applyBorder="1" applyAlignment="1">
      <alignment horizontal="center"/>
    </xf>
    <xf numFmtId="0" fontId="19" fillId="0" borderId="7" xfId="0" applyFont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11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9" borderId="18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9" borderId="10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11" borderId="9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vertical="center" wrapText="1"/>
    </xf>
    <xf numFmtId="0" fontId="7" fillId="11" borderId="2" xfId="0" applyFont="1" applyFill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5" fillId="5" borderId="9" xfId="0" applyFont="1" applyFill="1" applyBorder="1" applyAlignment="1">
      <alignment horizontal="left" vertical="center" wrapText="1" indent="2"/>
    </xf>
    <xf numFmtId="0" fontId="5" fillId="5" borderId="3" xfId="0" applyFont="1" applyFill="1" applyBorder="1" applyAlignment="1">
      <alignment horizontal="left" vertical="center" wrapText="1" indent="2"/>
    </xf>
    <xf numFmtId="0" fontId="5" fillId="5" borderId="2" xfId="0" applyFont="1" applyFill="1" applyBorder="1" applyAlignment="1">
      <alignment horizontal="left" vertical="center" wrapText="1" indent="2"/>
    </xf>
    <xf numFmtId="0" fontId="3" fillId="0" borderId="9" xfId="0" applyFont="1" applyBorder="1" applyAlignment="1">
      <alignment horizontal="right" vertical="center" wrapText="1" indent="5"/>
    </xf>
    <xf numFmtId="0" fontId="3" fillId="0" borderId="2" xfId="0" applyFont="1" applyBorder="1" applyAlignment="1">
      <alignment horizontal="right" vertical="center" wrapText="1" indent="5"/>
    </xf>
    <xf numFmtId="0" fontId="10" fillId="0" borderId="1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7" fillId="8" borderId="17" xfId="0" applyFont="1" applyFill="1" applyBorder="1" applyAlignment="1">
      <alignment horizontal="center" vertical="center" wrapText="1"/>
    </xf>
    <xf numFmtId="0" fontId="18" fillId="8" borderId="1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 indent="5"/>
    </xf>
    <xf numFmtId="0" fontId="3" fillId="0" borderId="2" xfId="0" applyFont="1" applyBorder="1" applyAlignment="1">
      <alignment horizontal="left" vertical="center" wrapText="1" indent="5"/>
    </xf>
    <xf numFmtId="0" fontId="6" fillId="0" borderId="3" xfId="0" applyFont="1" applyBorder="1" applyAlignment="1">
      <alignment horizontal="right" vertical="center" wrapText="1" indent="5"/>
    </xf>
    <xf numFmtId="0" fontId="6" fillId="0" borderId="2" xfId="0" applyFont="1" applyBorder="1" applyAlignment="1">
      <alignment horizontal="right" vertical="center" wrapText="1" indent="5"/>
    </xf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left" vertical="center" indent="2"/>
    </xf>
    <xf numFmtId="0" fontId="13" fillId="4" borderId="3" xfId="0" applyFont="1" applyFill="1" applyBorder="1" applyAlignment="1">
      <alignment horizontal="left" vertical="center" indent="2"/>
    </xf>
    <xf numFmtId="0" fontId="13" fillId="4" borderId="2" xfId="0" applyFont="1" applyFill="1" applyBorder="1" applyAlignment="1">
      <alignment horizontal="left" vertical="center" indent="2"/>
    </xf>
    <xf numFmtId="0" fontId="14" fillId="0" borderId="1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left" vertical="center" wrapText="1" indent="2"/>
    </xf>
    <xf numFmtId="0" fontId="13" fillId="4" borderId="3" xfId="0" applyFont="1" applyFill="1" applyBorder="1" applyAlignment="1">
      <alignment horizontal="left" vertical="center" wrapText="1" indent="2"/>
    </xf>
    <xf numFmtId="0" fontId="13" fillId="4" borderId="2" xfId="0" applyFont="1" applyFill="1" applyBorder="1" applyAlignment="1">
      <alignment horizontal="left" vertical="center" wrapText="1" indent="2"/>
    </xf>
    <xf numFmtId="0" fontId="14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 indent="2"/>
    </xf>
    <xf numFmtId="0" fontId="3" fillId="0" borderId="1" xfId="0" applyFont="1" applyBorder="1" applyAlignment="1">
      <alignment vertical="center" wrapText="1"/>
    </xf>
    <xf numFmtId="0" fontId="34" fillId="0" borderId="10" xfId="0" applyFont="1" applyBorder="1" applyAlignment="1">
      <alignment horizontal="left" vertical="top" wrapText="1"/>
    </xf>
    <xf numFmtId="0" fontId="34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left" vertical="center" indent="2"/>
      <protection locked="0"/>
    </xf>
    <xf numFmtId="0" fontId="13" fillId="4" borderId="3" xfId="0" applyFont="1" applyFill="1" applyBorder="1" applyAlignment="1" applyProtection="1">
      <alignment horizontal="left" vertical="center" indent="2"/>
      <protection locked="0"/>
    </xf>
    <xf numFmtId="0" fontId="13" fillId="4" borderId="2" xfId="0" applyFont="1" applyFill="1" applyBorder="1" applyAlignment="1" applyProtection="1">
      <alignment horizontal="left" vertical="center" indent="2"/>
      <protection locked="0"/>
    </xf>
    <xf numFmtId="0" fontId="5" fillId="0" borderId="9" xfId="0" applyFont="1" applyFill="1" applyBorder="1" applyAlignment="1">
      <alignment horizontal="left" vertical="center" wrapText="1" indent="5"/>
    </xf>
    <xf numFmtId="0" fontId="5" fillId="0" borderId="2" xfId="0" applyFont="1" applyFill="1" applyBorder="1" applyAlignment="1">
      <alignment horizontal="left" vertical="center" wrapText="1" indent="5"/>
    </xf>
    <xf numFmtId="0" fontId="3" fillId="5" borderId="9" xfId="0" applyFont="1" applyFill="1" applyBorder="1" applyAlignment="1">
      <alignment horizontal="left" vertical="center" wrapText="1" indent="5"/>
    </xf>
    <xf numFmtId="0" fontId="3" fillId="5" borderId="3" xfId="0" applyFont="1" applyFill="1" applyBorder="1" applyAlignment="1">
      <alignment horizontal="left" vertical="center" wrapText="1" indent="5"/>
    </xf>
    <xf numFmtId="0" fontId="3" fillId="5" borderId="2" xfId="0" applyFont="1" applyFill="1" applyBorder="1" applyAlignment="1">
      <alignment horizontal="left" vertical="center" wrapText="1" indent="5"/>
    </xf>
    <xf numFmtId="0" fontId="21" fillId="0" borderId="12" xfId="0" applyFont="1" applyBorder="1" applyAlignment="1">
      <alignment horizontal="left" vertical="center" wrapText="1"/>
    </xf>
    <xf numFmtId="0" fontId="13" fillId="5" borderId="9" xfId="0" applyFont="1" applyFill="1" applyBorder="1" applyAlignment="1">
      <alignment vertical="center"/>
    </xf>
    <xf numFmtId="0" fontId="13" fillId="5" borderId="2" xfId="0" applyFont="1" applyFill="1" applyBorder="1" applyAlignment="1">
      <alignment vertical="center"/>
    </xf>
    <xf numFmtId="0" fontId="5" fillId="5" borderId="9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24" fillId="9" borderId="9" xfId="0" applyFont="1" applyFill="1" applyBorder="1" applyAlignment="1">
      <alignment horizontal="left" vertical="center" wrapText="1" indent="5"/>
    </xf>
    <xf numFmtId="0" fontId="24" fillId="9" borderId="2" xfId="0" applyFont="1" applyFill="1" applyBorder="1" applyAlignment="1">
      <alignment horizontal="left" vertical="center" wrapText="1" indent="5"/>
    </xf>
    <xf numFmtId="0" fontId="24" fillId="0" borderId="9" xfId="0" applyFont="1" applyBorder="1" applyAlignment="1">
      <alignment horizontal="left" vertical="center" wrapText="1" indent="5"/>
    </xf>
    <xf numFmtId="0" fontId="24" fillId="0" borderId="2" xfId="0" applyFont="1" applyBorder="1" applyAlignment="1">
      <alignment horizontal="left" vertical="center" wrapText="1" indent="5"/>
    </xf>
    <xf numFmtId="0" fontId="24" fillId="0" borderId="9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5" fillId="0" borderId="9" xfId="0" applyFont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9" fillId="0" borderId="25" xfId="0" applyFont="1" applyBorder="1" applyAlignment="1">
      <alignment vertical="top"/>
    </xf>
    <xf numFmtId="0" fontId="29" fillId="0" borderId="26" xfId="0" applyFont="1" applyBorder="1" applyAlignment="1">
      <alignment vertical="top"/>
    </xf>
    <xf numFmtId="0" fontId="29" fillId="0" borderId="27" xfId="0" applyFont="1" applyBorder="1" applyAlignment="1">
      <alignment vertical="top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4" fillId="10" borderId="21" xfId="0" applyFont="1" applyFill="1" applyBorder="1" applyAlignment="1">
      <alignment horizontal="center" wrapText="1"/>
    </xf>
    <xf numFmtId="0" fontId="4" fillId="10" borderId="22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9" fillId="0" borderId="29" xfId="0" applyFont="1" applyBorder="1" applyAlignment="1">
      <alignment horizontal="left" vertical="top"/>
    </xf>
    <xf numFmtId="0" fontId="29" fillId="0" borderId="30" xfId="0" applyFont="1" applyBorder="1" applyAlignment="1">
      <alignment horizontal="left" vertical="top"/>
    </xf>
    <xf numFmtId="0" fontId="29" fillId="0" borderId="31" xfId="0" applyFont="1" applyBorder="1" applyAlignment="1">
      <alignment horizontal="left" vertical="top"/>
    </xf>
    <xf numFmtId="0" fontId="29" fillId="0" borderId="23" xfId="0" applyFont="1" applyBorder="1" applyAlignment="1">
      <alignment horizontal="center"/>
    </xf>
    <xf numFmtId="0" fontId="29" fillId="0" borderId="28" xfId="0" applyFont="1" applyBorder="1" applyAlignment="1">
      <alignment horizontal="center"/>
    </xf>
    <xf numFmtId="0" fontId="3" fillId="8" borderId="3" xfId="0" applyFont="1" applyFill="1" applyBorder="1" applyAlignment="1">
      <alignment horizontal="left" vertical="top"/>
    </xf>
    <xf numFmtId="0" fontId="3" fillId="8" borderId="2" xfId="0" applyFont="1" applyFill="1" applyBorder="1" applyAlignment="1">
      <alignment horizontal="left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8" borderId="3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29" fillId="0" borderId="23" xfId="0" applyFont="1" applyBorder="1" applyAlignment="1">
      <alignment horizontal="left" vertical="top"/>
    </xf>
    <xf numFmtId="0" fontId="29" fillId="0" borderId="24" xfId="0" applyFont="1" applyBorder="1" applyAlignment="1">
      <alignment horizontal="left" vertical="top"/>
    </xf>
    <xf numFmtId="0" fontId="29" fillId="0" borderId="28" xfId="0" applyFont="1" applyBorder="1" applyAlignment="1">
      <alignment horizontal="left" vertical="top"/>
    </xf>
    <xf numFmtId="0" fontId="29" fillId="0" borderId="23" xfId="0" applyFont="1" applyBorder="1" applyAlignment="1">
      <alignment vertical="top"/>
    </xf>
    <xf numFmtId="0" fontId="29" fillId="0" borderId="24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25" xfId="0" applyFont="1" applyBorder="1" applyAlignment="1">
      <alignment horizontal="left" vertical="top"/>
    </xf>
    <xf numFmtId="0" fontId="29" fillId="0" borderId="26" xfId="0" applyFont="1" applyBorder="1" applyAlignment="1">
      <alignment horizontal="left" vertical="top"/>
    </xf>
    <xf numFmtId="0" fontId="29" fillId="0" borderId="27" xfId="0" applyFont="1" applyBorder="1" applyAlignment="1">
      <alignment horizontal="left" vertical="top"/>
    </xf>
    <xf numFmtId="0" fontId="29" fillId="0" borderId="23" xfId="0" applyFont="1" applyBorder="1" applyAlignment="1">
      <alignment horizontal="left" vertical="top" wrapText="1"/>
    </xf>
    <xf numFmtId="0" fontId="29" fillId="0" borderId="24" xfId="0" applyFont="1" applyBorder="1" applyAlignment="1">
      <alignment horizontal="left" vertical="top" wrapText="1"/>
    </xf>
    <xf numFmtId="0" fontId="29" fillId="0" borderId="28" xfId="0" applyFont="1" applyBorder="1" applyAlignment="1">
      <alignment horizontal="left" vertical="top" wrapText="1"/>
    </xf>
    <xf numFmtId="0" fontId="30" fillId="0" borderId="23" xfId="0" applyFont="1" applyBorder="1" applyAlignment="1">
      <alignment wrapText="1"/>
    </xf>
    <xf numFmtId="0" fontId="30" fillId="0" borderId="28" xfId="0" applyFont="1" applyBorder="1" applyAlignment="1">
      <alignment wrapText="1"/>
    </xf>
    <xf numFmtId="0" fontId="31" fillId="0" borderId="24" xfId="0" applyFont="1" applyBorder="1" applyAlignment="1"/>
    <xf numFmtId="0" fontId="31" fillId="0" borderId="28" xfId="0" applyFont="1" applyBorder="1" applyAlignment="1"/>
    <xf numFmtId="0" fontId="0" fillId="9" borderId="0" xfId="0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view="pageBreakPreview" zoomScaleNormal="85" zoomScaleSheetLayoutView="100" workbookViewId="0">
      <pane ySplit="4" topLeftCell="A5" activePane="bottomLeft" state="frozen"/>
      <selection activeCell="N15" sqref="N15"/>
      <selection pane="bottomLeft" activeCell="N15" sqref="N15"/>
    </sheetView>
  </sheetViews>
  <sheetFormatPr defaultRowHeight="15" x14ac:dyDescent="0.25"/>
  <cols>
    <col min="1" max="1" width="48.28515625" customWidth="1"/>
    <col min="3" max="3" width="11.140625" customWidth="1"/>
    <col min="4" max="4" width="14.28515625" customWidth="1"/>
    <col min="5" max="5" width="8.5703125" customWidth="1"/>
    <col min="9" max="9" width="12.140625" customWidth="1"/>
  </cols>
  <sheetData>
    <row r="1" spans="1:9" ht="16.5" thickBot="1" x14ac:dyDescent="0.3">
      <c r="A1" s="205" t="s">
        <v>578</v>
      </c>
      <c r="B1" s="205"/>
      <c r="C1" s="205"/>
      <c r="D1" s="205"/>
      <c r="E1" s="205"/>
      <c r="F1" s="205"/>
      <c r="G1" s="205"/>
      <c r="H1" s="205"/>
      <c r="I1" s="205"/>
    </row>
    <row r="2" spans="1:9" ht="28.5" customHeight="1" thickBot="1" x14ac:dyDescent="0.3">
      <c r="A2" s="201" t="s">
        <v>214</v>
      </c>
      <c r="B2" s="201" t="s">
        <v>215</v>
      </c>
      <c r="C2" s="207" t="s">
        <v>216</v>
      </c>
      <c r="D2" s="201" t="s">
        <v>526</v>
      </c>
      <c r="E2" s="201" t="s">
        <v>574</v>
      </c>
      <c r="F2" s="210" t="s">
        <v>527</v>
      </c>
      <c r="G2" s="211"/>
      <c r="H2" s="211"/>
      <c r="I2" s="212"/>
    </row>
    <row r="3" spans="1:9" x14ac:dyDescent="0.25">
      <c r="A3" s="206"/>
      <c r="B3" s="206"/>
      <c r="C3" s="208"/>
      <c r="D3" s="206"/>
      <c r="E3" s="206"/>
      <c r="F3" s="201" t="s">
        <v>217</v>
      </c>
      <c r="G3" s="201" t="s">
        <v>218</v>
      </c>
      <c r="H3" s="201" t="s">
        <v>431</v>
      </c>
      <c r="I3" s="201" t="s">
        <v>351</v>
      </c>
    </row>
    <row r="4" spans="1:9" ht="69.75" customHeight="1" thickBot="1" x14ac:dyDescent="0.3">
      <c r="A4" s="202"/>
      <c r="B4" s="202"/>
      <c r="C4" s="209"/>
      <c r="D4" s="206"/>
      <c r="E4" s="202"/>
      <c r="F4" s="202"/>
      <c r="G4" s="202"/>
      <c r="H4" s="202"/>
      <c r="I4" s="202"/>
    </row>
    <row r="5" spans="1:9" ht="26.25" thickBot="1" x14ac:dyDescent="0.3">
      <c r="A5" s="170" t="s">
        <v>219</v>
      </c>
      <c r="B5" s="165">
        <f t="shared" ref="B5:I5" si="0">B6+B9+B15+B17+B18+B20+B22+B24+B27+B31+B34</f>
        <v>66</v>
      </c>
      <c r="C5" s="165">
        <f t="shared" si="0"/>
        <v>55</v>
      </c>
      <c r="D5" s="165">
        <f t="shared" si="0"/>
        <v>54</v>
      </c>
      <c r="E5" s="165">
        <f t="shared" si="0"/>
        <v>2</v>
      </c>
      <c r="F5" s="165">
        <f t="shared" si="0"/>
        <v>10</v>
      </c>
      <c r="G5" s="165">
        <f t="shared" si="0"/>
        <v>5</v>
      </c>
      <c r="H5" s="165">
        <f t="shared" si="0"/>
        <v>27</v>
      </c>
      <c r="I5" s="165">
        <f t="shared" si="0"/>
        <v>2</v>
      </c>
    </row>
    <row r="6" spans="1:9" s="97" customFormat="1" ht="15.75" thickBot="1" x14ac:dyDescent="0.3">
      <c r="A6" s="172" t="s">
        <v>352</v>
      </c>
      <c r="B6" s="168">
        <v>28</v>
      </c>
      <c r="C6" s="169">
        <v>28</v>
      </c>
      <c r="D6" s="169">
        <v>26</v>
      </c>
      <c r="E6" s="168"/>
      <c r="F6" s="168">
        <v>2</v>
      </c>
      <c r="G6" s="168">
        <v>3</v>
      </c>
      <c r="H6" s="168">
        <v>14</v>
      </c>
      <c r="I6" s="168"/>
    </row>
    <row r="7" spans="1:9" s="97" customFormat="1" ht="26.25" thickBot="1" x14ac:dyDescent="0.3">
      <c r="A7" s="172" t="s">
        <v>423</v>
      </c>
      <c r="B7" s="168"/>
      <c r="C7" s="169"/>
      <c r="D7" s="169"/>
      <c r="E7" s="168"/>
      <c r="F7" s="168"/>
      <c r="G7" s="168"/>
      <c r="H7" s="168"/>
      <c r="I7" s="168"/>
    </row>
    <row r="8" spans="1:9" s="97" customFormat="1" ht="15.75" thickBot="1" x14ac:dyDescent="0.3">
      <c r="A8" s="172" t="s">
        <v>424</v>
      </c>
      <c r="B8" s="168">
        <v>1</v>
      </c>
      <c r="C8" s="169">
        <v>1</v>
      </c>
      <c r="D8" s="169">
        <v>1</v>
      </c>
      <c r="E8" s="168"/>
      <c r="F8" s="168"/>
      <c r="G8" s="168"/>
      <c r="H8" s="168">
        <v>1</v>
      </c>
      <c r="I8" s="168"/>
    </row>
    <row r="9" spans="1:9" s="97" customFormat="1" ht="26.25" thickBot="1" x14ac:dyDescent="0.3">
      <c r="A9" s="172" t="s">
        <v>353</v>
      </c>
      <c r="B9" s="168">
        <v>9</v>
      </c>
      <c r="C9" s="169">
        <v>7</v>
      </c>
      <c r="D9" s="169">
        <v>8</v>
      </c>
      <c r="E9" s="168">
        <v>1</v>
      </c>
      <c r="F9" s="168">
        <v>1</v>
      </c>
      <c r="G9" s="168"/>
      <c r="H9" s="168">
        <v>3</v>
      </c>
      <c r="I9" s="168">
        <v>2</v>
      </c>
    </row>
    <row r="10" spans="1:9" s="97" customFormat="1" ht="15.75" thickBot="1" x14ac:dyDescent="0.3">
      <c r="A10" s="172" t="s">
        <v>425</v>
      </c>
      <c r="B10" s="168"/>
      <c r="C10" s="169"/>
      <c r="D10" s="169"/>
      <c r="E10" s="168"/>
      <c r="F10" s="168"/>
      <c r="G10" s="168"/>
      <c r="H10" s="168"/>
      <c r="I10" s="168"/>
    </row>
    <row r="11" spans="1:9" s="97" customFormat="1" ht="15.75" thickBot="1" x14ac:dyDescent="0.3">
      <c r="A11" s="172" t="s">
        <v>429</v>
      </c>
      <c r="B11" s="168"/>
      <c r="C11" s="169"/>
      <c r="D11" s="169"/>
      <c r="E11" s="168"/>
      <c r="F11" s="168"/>
      <c r="G11" s="168"/>
      <c r="H11" s="168"/>
      <c r="I11" s="168"/>
    </row>
    <row r="12" spans="1:9" s="97" customFormat="1" ht="15.75" thickBot="1" x14ac:dyDescent="0.3">
      <c r="A12" s="172" t="s">
        <v>428</v>
      </c>
      <c r="B12" s="168"/>
      <c r="C12" s="169"/>
      <c r="D12" s="169"/>
      <c r="E12" s="168"/>
      <c r="F12" s="168"/>
      <c r="G12" s="168"/>
      <c r="H12" s="168"/>
      <c r="I12" s="168"/>
    </row>
    <row r="13" spans="1:9" s="97" customFormat="1" ht="15.75" thickBot="1" x14ac:dyDescent="0.3">
      <c r="A13" s="172" t="s">
        <v>426</v>
      </c>
      <c r="B13" s="168"/>
      <c r="C13" s="169"/>
      <c r="D13" s="169"/>
      <c r="E13" s="168"/>
      <c r="F13" s="168"/>
      <c r="G13" s="168"/>
      <c r="H13" s="168"/>
      <c r="I13" s="168"/>
    </row>
    <row r="14" spans="1:9" s="97" customFormat="1" ht="15.75" thickBot="1" x14ac:dyDescent="0.3">
      <c r="A14" s="172" t="s">
        <v>427</v>
      </c>
      <c r="B14" s="168"/>
      <c r="C14" s="169"/>
      <c r="D14" s="169"/>
      <c r="E14" s="168"/>
      <c r="F14" s="168"/>
      <c r="G14" s="168"/>
      <c r="H14" s="168"/>
      <c r="I14" s="168"/>
    </row>
    <row r="15" spans="1:9" s="97" customFormat="1" ht="15.75" thickBot="1" x14ac:dyDescent="0.3">
      <c r="A15" s="172" t="s">
        <v>354</v>
      </c>
      <c r="B15" s="168">
        <v>8</v>
      </c>
      <c r="C15" s="169">
        <v>7</v>
      </c>
      <c r="D15" s="169">
        <v>5</v>
      </c>
      <c r="E15" s="168">
        <v>1</v>
      </c>
      <c r="F15" s="168">
        <v>3</v>
      </c>
      <c r="G15" s="168"/>
      <c r="H15" s="168">
        <v>2</v>
      </c>
      <c r="I15" s="168"/>
    </row>
    <row r="16" spans="1:9" s="97" customFormat="1" ht="26.25" thickBot="1" x14ac:dyDescent="0.3">
      <c r="A16" s="172" t="s">
        <v>422</v>
      </c>
      <c r="B16" s="168">
        <v>2</v>
      </c>
      <c r="C16" s="169">
        <v>2</v>
      </c>
      <c r="D16" s="169">
        <v>2</v>
      </c>
      <c r="E16" s="168">
        <v>1</v>
      </c>
      <c r="F16" s="168">
        <v>2</v>
      </c>
      <c r="G16" s="168"/>
      <c r="H16" s="168"/>
      <c r="I16" s="168"/>
    </row>
    <row r="17" spans="1:9" s="97" customFormat="1" ht="15.75" thickBot="1" x14ac:dyDescent="0.3">
      <c r="A17" s="173" t="s">
        <v>355</v>
      </c>
      <c r="B17" s="168">
        <v>3</v>
      </c>
      <c r="C17" s="169">
        <v>2</v>
      </c>
      <c r="D17" s="169">
        <v>2</v>
      </c>
      <c r="E17" s="168"/>
      <c r="F17" s="168">
        <v>1</v>
      </c>
      <c r="G17" s="168"/>
      <c r="H17" s="168">
        <v>1</v>
      </c>
      <c r="I17" s="168"/>
    </row>
    <row r="18" spans="1:9" s="97" customFormat="1" ht="15.75" thickBot="1" x14ac:dyDescent="0.3">
      <c r="A18" s="172" t="s">
        <v>356</v>
      </c>
      <c r="B18" s="168"/>
      <c r="C18" s="169"/>
      <c r="D18" s="169"/>
      <c r="E18" s="168"/>
      <c r="F18" s="168"/>
      <c r="G18" s="168"/>
      <c r="H18" s="168"/>
      <c r="I18" s="168"/>
    </row>
    <row r="19" spans="1:9" s="97" customFormat="1" ht="15.75" thickBot="1" x14ac:dyDescent="0.3">
      <c r="A19" s="172" t="s">
        <v>421</v>
      </c>
      <c r="B19" s="168"/>
      <c r="C19" s="169"/>
      <c r="D19" s="169"/>
      <c r="E19" s="168"/>
      <c r="F19" s="168"/>
      <c r="G19" s="168"/>
      <c r="H19" s="168"/>
      <c r="I19" s="168"/>
    </row>
    <row r="20" spans="1:9" s="97" customFormat="1" ht="15.75" thickBot="1" x14ac:dyDescent="0.3">
      <c r="A20" s="172" t="s">
        <v>357</v>
      </c>
      <c r="B20" s="168">
        <v>2</v>
      </c>
      <c r="C20" s="169">
        <v>2</v>
      </c>
      <c r="D20" s="169">
        <v>2</v>
      </c>
      <c r="E20" s="168"/>
      <c r="F20" s="168">
        <v>1</v>
      </c>
      <c r="G20" s="168"/>
      <c r="H20" s="168">
        <v>1</v>
      </c>
      <c r="I20" s="168"/>
    </row>
    <row r="21" spans="1:9" s="97" customFormat="1" ht="15.75" thickBot="1" x14ac:dyDescent="0.3">
      <c r="A21" s="172" t="s">
        <v>420</v>
      </c>
      <c r="B21" s="168"/>
      <c r="C21" s="169"/>
      <c r="D21" s="169"/>
      <c r="E21" s="168"/>
      <c r="F21" s="168"/>
      <c r="G21" s="168"/>
      <c r="H21" s="168"/>
      <c r="I21" s="168"/>
    </row>
    <row r="22" spans="1:9" s="97" customFormat="1" ht="39" thickBot="1" x14ac:dyDescent="0.3">
      <c r="A22" s="172" t="s">
        <v>358</v>
      </c>
      <c r="B22" s="168"/>
      <c r="C22" s="169"/>
      <c r="D22" s="169"/>
      <c r="E22" s="168"/>
      <c r="F22" s="168"/>
      <c r="G22" s="168"/>
      <c r="H22" s="168"/>
      <c r="I22" s="168"/>
    </row>
    <row r="23" spans="1:9" s="97" customFormat="1" ht="15.75" thickBot="1" x14ac:dyDescent="0.3">
      <c r="A23" s="172" t="s">
        <v>419</v>
      </c>
      <c r="B23" s="168"/>
      <c r="C23" s="169"/>
      <c r="D23" s="169"/>
      <c r="E23" s="168"/>
      <c r="F23" s="168"/>
      <c r="G23" s="168"/>
      <c r="H23" s="168"/>
      <c r="I23" s="168"/>
    </row>
    <row r="24" spans="1:9" s="97" customFormat="1" ht="26.25" thickBot="1" x14ac:dyDescent="0.3">
      <c r="A24" s="172" t="s">
        <v>359</v>
      </c>
      <c r="B24" s="168">
        <v>3</v>
      </c>
      <c r="C24" s="169">
        <v>3</v>
      </c>
      <c r="D24" s="169">
        <v>3</v>
      </c>
      <c r="E24" s="168"/>
      <c r="F24" s="168"/>
      <c r="G24" s="168">
        <v>1</v>
      </c>
      <c r="H24" s="168">
        <v>1</v>
      </c>
      <c r="I24" s="168"/>
    </row>
    <row r="25" spans="1:9" s="97" customFormat="1" ht="15.75" thickBot="1" x14ac:dyDescent="0.3">
      <c r="A25" s="172" t="s">
        <v>414</v>
      </c>
      <c r="B25" s="168">
        <v>1</v>
      </c>
      <c r="C25" s="169">
        <v>1</v>
      </c>
      <c r="D25" s="169">
        <v>1</v>
      </c>
      <c r="E25" s="168"/>
      <c r="F25" s="168"/>
      <c r="G25" s="168">
        <v>1</v>
      </c>
      <c r="H25" s="168"/>
      <c r="I25" s="168"/>
    </row>
    <row r="26" spans="1:9" s="97" customFormat="1" ht="15.75" thickBot="1" x14ac:dyDescent="0.3">
      <c r="A26" s="172" t="s">
        <v>415</v>
      </c>
      <c r="B26" s="168">
        <v>2</v>
      </c>
      <c r="C26" s="169">
        <v>2</v>
      </c>
      <c r="D26" s="169">
        <v>2</v>
      </c>
      <c r="E26" s="168"/>
      <c r="F26" s="168"/>
      <c r="G26" s="168"/>
      <c r="H26" s="168">
        <v>1</v>
      </c>
      <c r="I26" s="168"/>
    </row>
    <row r="27" spans="1:9" s="97" customFormat="1" ht="15.75" thickBot="1" x14ac:dyDescent="0.3">
      <c r="A27" s="172" t="s">
        <v>360</v>
      </c>
      <c r="B27" s="168">
        <v>7</v>
      </c>
      <c r="C27" s="169">
        <v>4</v>
      </c>
      <c r="D27" s="169">
        <v>4</v>
      </c>
      <c r="E27" s="168"/>
      <c r="F27" s="168">
        <v>1</v>
      </c>
      <c r="G27" s="168">
        <v>1</v>
      </c>
      <c r="H27" s="168">
        <v>3</v>
      </c>
      <c r="I27" s="168"/>
    </row>
    <row r="28" spans="1:9" s="97" customFormat="1" ht="15.75" thickBot="1" x14ac:dyDescent="0.3">
      <c r="A28" s="172" t="s">
        <v>416</v>
      </c>
      <c r="B28" s="168">
        <v>2</v>
      </c>
      <c r="C28" s="169">
        <v>2</v>
      </c>
      <c r="D28" s="169">
        <v>1</v>
      </c>
      <c r="E28" s="168"/>
      <c r="F28" s="168"/>
      <c r="G28" s="168">
        <v>1</v>
      </c>
      <c r="H28" s="168"/>
      <c r="I28" s="168"/>
    </row>
    <row r="29" spans="1:9" s="97" customFormat="1" ht="15.75" thickBot="1" x14ac:dyDescent="0.3">
      <c r="A29" s="172" t="s">
        <v>417</v>
      </c>
      <c r="B29" s="168"/>
      <c r="C29" s="169"/>
      <c r="D29" s="169"/>
      <c r="E29" s="168"/>
      <c r="F29" s="168"/>
      <c r="G29" s="168"/>
      <c r="H29" s="168"/>
      <c r="I29" s="168"/>
    </row>
    <row r="30" spans="1:9" s="97" customFormat="1" ht="15.75" thickBot="1" x14ac:dyDescent="0.3">
      <c r="A30" s="172" t="s">
        <v>418</v>
      </c>
      <c r="B30" s="168">
        <v>5</v>
      </c>
      <c r="C30" s="169">
        <v>2</v>
      </c>
      <c r="D30" s="169">
        <v>3</v>
      </c>
      <c r="E30" s="168"/>
      <c r="F30" s="168">
        <v>1</v>
      </c>
      <c r="G30" s="168"/>
      <c r="H30" s="168">
        <v>3</v>
      </c>
      <c r="I30" s="168"/>
    </row>
    <row r="31" spans="1:9" s="97" customFormat="1" ht="15.75" thickBot="1" x14ac:dyDescent="0.3">
      <c r="A31" s="172" t="s">
        <v>361</v>
      </c>
      <c r="B31" s="168">
        <v>5</v>
      </c>
      <c r="C31" s="169">
        <v>2</v>
      </c>
      <c r="D31" s="169">
        <v>3</v>
      </c>
      <c r="E31" s="168"/>
      <c r="F31" s="168">
        <v>1</v>
      </c>
      <c r="G31" s="168"/>
      <c r="H31" s="168">
        <v>2</v>
      </c>
      <c r="I31" s="168"/>
    </row>
    <row r="32" spans="1:9" s="97" customFormat="1" ht="15.75" thickBot="1" x14ac:dyDescent="0.3">
      <c r="A32" s="172" t="s">
        <v>413</v>
      </c>
      <c r="B32" s="168"/>
      <c r="C32" s="169"/>
      <c r="D32" s="169"/>
      <c r="E32" s="168"/>
      <c r="F32" s="168"/>
      <c r="G32" s="168"/>
      <c r="H32" s="168"/>
      <c r="I32" s="168"/>
    </row>
    <row r="33" spans="1:9" s="97" customFormat="1" ht="15.75" thickBot="1" x14ac:dyDescent="0.3">
      <c r="A33" s="192" t="s">
        <v>580</v>
      </c>
      <c r="B33" s="168">
        <v>1</v>
      </c>
      <c r="C33" s="169"/>
      <c r="D33" s="169"/>
      <c r="E33" s="168"/>
      <c r="F33" s="168"/>
      <c r="G33" s="168"/>
      <c r="H33" s="168"/>
      <c r="I33" s="168"/>
    </row>
    <row r="34" spans="1:9" s="97" customFormat="1" ht="15.75" thickBot="1" x14ac:dyDescent="0.3">
      <c r="A34" s="172" t="s">
        <v>362</v>
      </c>
      <c r="B34" s="168">
        <v>1</v>
      </c>
      <c r="C34" s="169"/>
      <c r="D34" s="169">
        <v>1</v>
      </c>
      <c r="E34" s="168"/>
      <c r="F34" s="168"/>
      <c r="G34" s="168"/>
      <c r="H34" s="168"/>
      <c r="I34" s="168"/>
    </row>
    <row r="35" spans="1:9" s="97" customFormat="1" ht="26.25" thickBot="1" x14ac:dyDescent="0.3">
      <c r="A35" s="172" t="s">
        <v>576</v>
      </c>
      <c r="B35" s="168"/>
      <c r="C35" s="169"/>
      <c r="D35" s="169"/>
      <c r="E35" s="168"/>
      <c r="F35" s="168"/>
      <c r="G35" s="168"/>
      <c r="H35" s="168"/>
      <c r="I35" s="168"/>
    </row>
    <row r="36" spans="1:9" ht="39" thickBot="1" x14ac:dyDescent="0.3">
      <c r="A36" s="171" t="s">
        <v>363</v>
      </c>
      <c r="B36" s="166">
        <f>B38+B65</f>
        <v>37</v>
      </c>
      <c r="C36" s="166">
        <f t="shared" ref="C36:I36" si="1">C38+C65</f>
        <v>33</v>
      </c>
      <c r="D36" s="166">
        <f>D38+D65</f>
        <v>32</v>
      </c>
      <c r="E36" s="166">
        <f>E38+E65</f>
        <v>2</v>
      </c>
      <c r="F36" s="166">
        <f t="shared" si="1"/>
        <v>9</v>
      </c>
      <c r="G36" s="166">
        <f>G38+G65</f>
        <v>6</v>
      </c>
      <c r="H36" s="166">
        <f t="shared" si="1"/>
        <v>13</v>
      </c>
      <c r="I36" s="166">
        <f t="shared" si="1"/>
        <v>1</v>
      </c>
    </row>
    <row r="37" spans="1:9" s="97" customFormat="1" ht="15.75" thickBot="1" x14ac:dyDescent="0.3">
      <c r="A37" s="174" t="s">
        <v>220</v>
      </c>
      <c r="B37" s="168">
        <v>7</v>
      </c>
      <c r="C37" s="169">
        <v>7</v>
      </c>
      <c r="D37" s="169">
        <v>7</v>
      </c>
      <c r="E37" s="168"/>
      <c r="F37" s="168">
        <v>1</v>
      </c>
      <c r="G37" s="168">
        <v>2</v>
      </c>
      <c r="H37" s="168">
        <v>2</v>
      </c>
      <c r="I37" s="168"/>
    </row>
    <row r="38" spans="1:9" ht="15.75" thickBot="1" x14ac:dyDescent="0.3">
      <c r="A38" s="167" t="s">
        <v>364</v>
      </c>
      <c r="B38" s="166">
        <f>SUM(B39:B64)</f>
        <v>26</v>
      </c>
      <c r="C38" s="166">
        <f>SUM(C39:C64)</f>
        <v>23</v>
      </c>
      <c r="D38" s="166">
        <f>SUM(D39:D64)</f>
        <v>24</v>
      </c>
      <c r="E38" s="166">
        <f>SUM(E39:E64)</f>
        <v>0</v>
      </c>
      <c r="F38" s="166">
        <f t="shared" ref="F38:I38" si="2">SUM(F39:F64)</f>
        <v>5</v>
      </c>
      <c r="G38" s="166">
        <f t="shared" si="2"/>
        <v>5</v>
      </c>
      <c r="H38" s="166">
        <f t="shared" si="2"/>
        <v>10</v>
      </c>
      <c r="I38" s="166">
        <f t="shared" si="2"/>
        <v>1</v>
      </c>
    </row>
    <row r="39" spans="1:9" s="97" customFormat="1" ht="15.75" thickBot="1" x14ac:dyDescent="0.3">
      <c r="A39" s="175" t="s">
        <v>365</v>
      </c>
      <c r="B39" s="168"/>
      <c r="C39" s="169"/>
      <c r="D39" s="169"/>
      <c r="E39" s="168"/>
      <c r="F39" s="168"/>
      <c r="G39" s="168"/>
      <c r="H39" s="168"/>
      <c r="I39" s="168"/>
    </row>
    <row r="40" spans="1:9" s="97" customFormat="1" ht="15.75" thickBot="1" x14ac:dyDescent="0.3">
      <c r="A40" s="176" t="s">
        <v>366</v>
      </c>
      <c r="B40" s="168">
        <v>2</v>
      </c>
      <c r="C40" s="169">
        <v>1</v>
      </c>
      <c r="D40" s="169">
        <v>1</v>
      </c>
      <c r="E40" s="168"/>
      <c r="F40" s="168">
        <v>1</v>
      </c>
      <c r="G40" s="168"/>
      <c r="H40" s="168"/>
      <c r="I40" s="168"/>
    </row>
    <row r="41" spans="1:9" s="97" customFormat="1" ht="15.75" thickBot="1" x14ac:dyDescent="0.3">
      <c r="A41" s="176" t="s">
        <v>367</v>
      </c>
      <c r="B41" s="168">
        <v>1</v>
      </c>
      <c r="C41" s="169">
        <v>1</v>
      </c>
      <c r="D41" s="169">
        <v>1</v>
      </c>
      <c r="E41" s="168"/>
      <c r="F41" s="168"/>
      <c r="G41" s="168"/>
      <c r="H41" s="168">
        <v>1</v>
      </c>
      <c r="I41" s="168"/>
    </row>
    <row r="42" spans="1:9" s="97" customFormat="1" ht="26.25" thickBot="1" x14ac:dyDescent="0.3">
      <c r="A42" s="176" t="s">
        <v>368</v>
      </c>
      <c r="B42" s="168"/>
      <c r="C42" s="169"/>
      <c r="D42" s="169"/>
      <c r="E42" s="168"/>
      <c r="F42" s="168"/>
      <c r="G42" s="168"/>
      <c r="H42" s="168"/>
      <c r="I42" s="168"/>
    </row>
    <row r="43" spans="1:9" s="97" customFormat="1" ht="15.75" thickBot="1" x14ac:dyDescent="0.3">
      <c r="A43" s="176" t="s">
        <v>369</v>
      </c>
      <c r="B43" s="168"/>
      <c r="C43" s="169"/>
      <c r="D43" s="169"/>
      <c r="E43" s="168"/>
      <c r="F43" s="168"/>
      <c r="G43" s="168"/>
      <c r="H43" s="168"/>
      <c r="I43" s="168"/>
    </row>
    <row r="44" spans="1:9" s="97" customFormat="1" ht="26.25" thickBot="1" x14ac:dyDescent="0.3">
      <c r="A44" s="176" t="s">
        <v>370</v>
      </c>
      <c r="B44" s="168"/>
      <c r="C44" s="169"/>
      <c r="D44" s="169"/>
      <c r="E44" s="168"/>
      <c r="F44" s="168"/>
      <c r="G44"/>
      <c r="H44" s="168"/>
      <c r="I44" s="168"/>
    </row>
    <row r="45" spans="1:9" s="97" customFormat="1" ht="26.25" thickBot="1" x14ac:dyDescent="0.3">
      <c r="A45" s="176" t="s">
        <v>371</v>
      </c>
      <c r="B45" s="168">
        <v>1</v>
      </c>
      <c r="C45" s="169">
        <v>1</v>
      </c>
      <c r="D45" s="169">
        <v>1</v>
      </c>
      <c r="E45" s="168"/>
      <c r="F45" s="168">
        <v>1</v>
      </c>
      <c r="G45" s="168"/>
      <c r="H45" s="168"/>
      <c r="I45" s="168"/>
    </row>
    <row r="46" spans="1:9" s="97" customFormat="1" ht="26.25" thickBot="1" x14ac:dyDescent="0.3">
      <c r="A46" s="175" t="s">
        <v>372</v>
      </c>
      <c r="B46" s="168"/>
      <c r="C46" s="169"/>
      <c r="D46" s="169"/>
      <c r="E46" s="168"/>
      <c r="F46" s="168"/>
      <c r="G46" s="168"/>
      <c r="H46" s="168"/>
      <c r="I46" s="168"/>
    </row>
    <row r="47" spans="1:9" s="97" customFormat="1" ht="26.25" thickBot="1" x14ac:dyDescent="0.3">
      <c r="A47" s="176" t="s">
        <v>373</v>
      </c>
      <c r="B47" s="168"/>
      <c r="C47" s="169"/>
      <c r="D47" s="169"/>
      <c r="E47" s="168"/>
      <c r="F47" s="168"/>
      <c r="G47" s="168"/>
      <c r="H47" s="168"/>
      <c r="I47" s="168"/>
    </row>
    <row r="48" spans="1:9" s="97" customFormat="1" ht="26.25" thickBot="1" x14ac:dyDescent="0.3">
      <c r="A48" s="176" t="s">
        <v>389</v>
      </c>
      <c r="B48" s="168"/>
      <c r="C48" s="169"/>
      <c r="D48" s="169"/>
      <c r="E48" s="168"/>
      <c r="F48" s="168"/>
      <c r="G48" s="168"/>
      <c r="H48" s="168"/>
      <c r="I48" s="168"/>
    </row>
    <row r="49" spans="1:9" s="97" customFormat="1" ht="26.25" thickBot="1" x14ac:dyDescent="0.3">
      <c r="A49" s="176" t="s">
        <v>390</v>
      </c>
      <c r="B49" s="168"/>
      <c r="C49" s="169"/>
      <c r="D49" s="169"/>
      <c r="E49" s="168"/>
      <c r="F49" s="168"/>
      <c r="G49" s="168"/>
      <c r="H49" s="168"/>
      <c r="I49" s="168"/>
    </row>
    <row r="50" spans="1:9" s="97" customFormat="1" ht="26.25" thickBot="1" x14ac:dyDescent="0.3">
      <c r="A50" s="176" t="s">
        <v>391</v>
      </c>
      <c r="B50" s="168"/>
      <c r="C50" s="169"/>
      <c r="D50" s="169"/>
      <c r="E50" s="168"/>
      <c r="F50" s="168"/>
      <c r="G50" s="168"/>
      <c r="H50" s="168"/>
      <c r="I50" s="168"/>
    </row>
    <row r="51" spans="1:9" s="97" customFormat="1" ht="15.75" thickBot="1" x14ac:dyDescent="0.3">
      <c r="A51" s="175" t="s">
        <v>388</v>
      </c>
      <c r="B51" s="168"/>
      <c r="C51" s="169"/>
      <c r="D51" s="169"/>
      <c r="E51" s="168"/>
      <c r="F51" s="168"/>
      <c r="G51" s="168"/>
      <c r="H51" s="168"/>
      <c r="I51" s="168"/>
    </row>
    <row r="52" spans="1:9" s="97" customFormat="1" ht="15.75" thickBot="1" x14ac:dyDescent="0.3">
      <c r="A52" s="176" t="s">
        <v>387</v>
      </c>
      <c r="B52" s="168"/>
      <c r="C52" s="169"/>
      <c r="D52" s="169"/>
      <c r="E52" s="168"/>
      <c r="F52" s="168"/>
      <c r="G52" s="168"/>
      <c r="H52" s="168"/>
      <c r="I52" s="168"/>
    </row>
    <row r="53" spans="1:9" s="97" customFormat="1" ht="15.75" thickBot="1" x14ac:dyDescent="0.3">
      <c r="A53" s="176" t="s">
        <v>386</v>
      </c>
      <c r="B53" s="168"/>
      <c r="C53" s="169"/>
      <c r="D53" s="169"/>
      <c r="E53" s="168"/>
      <c r="F53" s="168"/>
      <c r="G53" s="168"/>
      <c r="H53" s="168"/>
      <c r="I53" s="168"/>
    </row>
    <row r="54" spans="1:9" s="97" customFormat="1" ht="26.25" thickBot="1" x14ac:dyDescent="0.3">
      <c r="A54" s="176" t="s">
        <v>385</v>
      </c>
      <c r="B54" s="168"/>
      <c r="C54" s="169"/>
      <c r="D54" s="169"/>
      <c r="E54" s="168"/>
      <c r="F54" s="168"/>
      <c r="G54" s="168"/>
      <c r="H54" s="168"/>
      <c r="I54" s="168"/>
    </row>
    <row r="55" spans="1:9" s="97" customFormat="1" ht="26.25" thickBot="1" x14ac:dyDescent="0.3">
      <c r="A55" s="176" t="s">
        <v>384</v>
      </c>
      <c r="B55" s="168"/>
      <c r="C55" s="169"/>
      <c r="D55" s="169"/>
      <c r="E55" s="168"/>
      <c r="F55" s="168"/>
      <c r="G55" s="168"/>
      <c r="H55" s="168"/>
      <c r="I55" s="168"/>
    </row>
    <row r="56" spans="1:9" s="97" customFormat="1" ht="15.75" thickBot="1" x14ac:dyDescent="0.3">
      <c r="A56" s="176" t="s">
        <v>383</v>
      </c>
      <c r="B56" s="168">
        <v>12</v>
      </c>
      <c r="C56" s="169">
        <v>12</v>
      </c>
      <c r="D56" s="169">
        <v>12</v>
      </c>
      <c r="E56" s="168"/>
      <c r="F56" s="168"/>
      <c r="G56" s="168">
        <v>3</v>
      </c>
      <c r="H56" s="168">
        <v>4</v>
      </c>
      <c r="I56" s="168">
        <v>1</v>
      </c>
    </row>
    <row r="57" spans="1:9" s="97" customFormat="1" ht="15.75" thickBot="1" x14ac:dyDescent="0.3">
      <c r="A57" s="176" t="s">
        <v>382</v>
      </c>
      <c r="B57" s="168">
        <v>3</v>
      </c>
      <c r="C57" s="169">
        <v>3</v>
      </c>
      <c r="D57" s="169">
        <v>3</v>
      </c>
      <c r="E57" s="168"/>
      <c r="F57" s="168">
        <v>1</v>
      </c>
      <c r="G57" s="168">
        <v>1</v>
      </c>
      <c r="H57" s="168">
        <v>1</v>
      </c>
      <c r="I57" s="168"/>
    </row>
    <row r="58" spans="1:9" s="97" customFormat="1" ht="15.75" thickBot="1" x14ac:dyDescent="0.3">
      <c r="A58" s="177" t="s">
        <v>381</v>
      </c>
      <c r="B58" s="168">
        <v>1</v>
      </c>
      <c r="C58" s="169">
        <v>1</v>
      </c>
      <c r="D58" s="169">
        <v>1</v>
      </c>
      <c r="E58" s="168"/>
      <c r="F58" s="168"/>
      <c r="G58" s="168">
        <v>1</v>
      </c>
      <c r="H58" s="168"/>
      <c r="I58" s="168"/>
    </row>
    <row r="59" spans="1:9" s="97" customFormat="1" ht="15.75" thickBot="1" x14ac:dyDescent="0.3">
      <c r="A59" s="175" t="s">
        <v>380</v>
      </c>
      <c r="B59" s="168">
        <v>4</v>
      </c>
      <c r="C59" s="169">
        <v>3</v>
      </c>
      <c r="D59" s="169">
        <v>3</v>
      </c>
      <c r="E59" s="168"/>
      <c r="F59" s="168">
        <v>1</v>
      </c>
      <c r="G59" s="168"/>
      <c r="H59" s="168">
        <v>3</v>
      </c>
      <c r="I59" s="168"/>
    </row>
    <row r="60" spans="1:9" s="97" customFormat="1" ht="26.25" thickBot="1" x14ac:dyDescent="0.3">
      <c r="A60" s="176" t="s">
        <v>379</v>
      </c>
      <c r="B60" s="168"/>
      <c r="C60" s="169"/>
      <c r="D60" s="169"/>
      <c r="E60" s="168"/>
      <c r="F60" s="168"/>
      <c r="G60" s="168"/>
      <c r="H60" s="168"/>
      <c r="I60" s="168"/>
    </row>
    <row r="61" spans="1:9" s="97" customFormat="1" ht="15.75" thickBot="1" x14ac:dyDescent="0.3">
      <c r="A61" s="176" t="s">
        <v>378</v>
      </c>
      <c r="B61" s="168"/>
      <c r="C61" s="169"/>
      <c r="D61" s="169"/>
      <c r="E61" s="168"/>
      <c r="F61" s="168"/>
      <c r="G61" s="168"/>
      <c r="H61" s="168"/>
      <c r="I61" s="168"/>
    </row>
    <row r="62" spans="1:9" s="97" customFormat="1" ht="15.75" thickBot="1" x14ac:dyDescent="0.3">
      <c r="A62" s="176" t="s">
        <v>377</v>
      </c>
      <c r="B62" s="168">
        <v>1</v>
      </c>
      <c r="C62" s="169">
        <v>1</v>
      </c>
      <c r="D62" s="169">
        <v>1</v>
      </c>
      <c r="E62" s="168"/>
      <c r="F62" s="168">
        <v>1</v>
      </c>
      <c r="G62" s="168"/>
      <c r="H62" s="168"/>
      <c r="I62" s="168"/>
    </row>
    <row r="63" spans="1:9" s="97" customFormat="1" ht="15.75" thickBot="1" x14ac:dyDescent="0.3">
      <c r="A63" s="176" t="s">
        <v>376</v>
      </c>
      <c r="B63" s="168">
        <v>1</v>
      </c>
      <c r="C63" s="169"/>
      <c r="D63" s="169">
        <v>1</v>
      </c>
      <c r="E63" s="168"/>
      <c r="F63" s="168"/>
      <c r="G63" s="168"/>
      <c r="H63" s="168">
        <v>1</v>
      </c>
      <c r="I63" s="168"/>
    </row>
    <row r="64" spans="1:9" s="97" customFormat="1" ht="26.25" thickBot="1" x14ac:dyDescent="0.3">
      <c r="A64" s="176" t="s">
        <v>430</v>
      </c>
      <c r="B64" s="168"/>
      <c r="C64" s="169"/>
      <c r="D64" s="169"/>
      <c r="E64" s="168"/>
      <c r="F64" s="168"/>
      <c r="G64" s="168"/>
      <c r="H64" s="168"/>
      <c r="I64" s="168"/>
    </row>
    <row r="65" spans="1:9" s="97" customFormat="1" ht="15.75" thickBot="1" x14ac:dyDescent="0.3">
      <c r="A65" s="176" t="s">
        <v>374</v>
      </c>
      <c r="B65" s="168">
        <v>11</v>
      </c>
      <c r="C65" s="169">
        <v>10</v>
      </c>
      <c r="D65" s="169">
        <v>8</v>
      </c>
      <c r="E65" s="168">
        <v>2</v>
      </c>
      <c r="F65" s="168">
        <v>4</v>
      </c>
      <c r="G65" s="168">
        <v>1</v>
      </c>
      <c r="H65" s="168">
        <v>3</v>
      </c>
      <c r="I65" s="168"/>
    </row>
    <row r="66" spans="1:9" s="97" customFormat="1" ht="25.5" x14ac:dyDescent="0.25">
      <c r="A66" s="184" t="s">
        <v>577</v>
      </c>
      <c r="B66" s="185">
        <v>5</v>
      </c>
      <c r="C66" s="186">
        <v>4</v>
      </c>
      <c r="D66" s="186">
        <v>4</v>
      </c>
      <c r="E66" s="185">
        <v>1</v>
      </c>
      <c r="F66" s="185">
        <v>2</v>
      </c>
      <c r="G66" s="185"/>
      <c r="H66" s="185">
        <v>2</v>
      </c>
      <c r="I66" s="185"/>
    </row>
    <row r="67" spans="1:9" s="97" customFormat="1" x14ac:dyDescent="0.25">
      <c r="A67" s="191" t="s">
        <v>573</v>
      </c>
      <c r="B67" s="189">
        <v>2</v>
      </c>
      <c r="C67" s="190">
        <v>2</v>
      </c>
      <c r="D67" s="190">
        <v>2</v>
      </c>
      <c r="E67" s="189"/>
      <c r="F67" s="189"/>
      <c r="G67" s="189">
        <v>1</v>
      </c>
      <c r="H67" s="189">
        <v>1</v>
      </c>
      <c r="I67" s="189"/>
    </row>
    <row r="68" spans="1:9" s="97" customFormat="1" ht="25.5" x14ac:dyDescent="0.25">
      <c r="A68" s="191" t="s">
        <v>575</v>
      </c>
      <c r="B68" s="189">
        <v>1</v>
      </c>
      <c r="C68" s="190">
        <v>1</v>
      </c>
      <c r="D68" s="190">
        <v>1</v>
      </c>
      <c r="E68" s="189"/>
      <c r="F68" s="189"/>
      <c r="G68" s="189"/>
      <c r="H68" s="189"/>
      <c r="I68" s="189"/>
    </row>
    <row r="69" spans="1:9" s="97" customFormat="1" x14ac:dyDescent="0.25">
      <c r="A69" s="187" t="s">
        <v>572</v>
      </c>
      <c r="B69" s="187">
        <v>1</v>
      </c>
      <c r="C69" s="187">
        <v>1</v>
      </c>
      <c r="D69" s="187"/>
      <c r="E69" s="187">
        <v>1</v>
      </c>
      <c r="F69" s="187">
        <v>1</v>
      </c>
      <c r="G69" s="187"/>
      <c r="H69" s="187"/>
      <c r="I69" s="187"/>
    </row>
    <row r="70" spans="1:9" s="97" customFormat="1" x14ac:dyDescent="0.25">
      <c r="A70" s="187" t="s">
        <v>579</v>
      </c>
      <c r="B70" s="187">
        <v>1</v>
      </c>
      <c r="C70" s="187">
        <v>1</v>
      </c>
      <c r="D70" s="187">
        <v>1</v>
      </c>
      <c r="E70" s="187"/>
      <c r="F70" s="187">
        <v>1</v>
      </c>
      <c r="G70" s="187"/>
      <c r="H70" s="187"/>
      <c r="I70" s="187"/>
    </row>
    <row r="71" spans="1:9" s="97" customFormat="1" x14ac:dyDescent="0.25">
      <c r="A71" s="187" t="s">
        <v>581</v>
      </c>
      <c r="B71" s="187">
        <v>1</v>
      </c>
      <c r="C71" s="187">
        <v>1</v>
      </c>
      <c r="D71" s="187"/>
      <c r="E71" s="187"/>
      <c r="F71" s="187"/>
      <c r="G71" s="187"/>
      <c r="H71" s="187"/>
      <c r="I71" s="187"/>
    </row>
    <row r="72" spans="1:9" s="97" customFormat="1" x14ac:dyDescent="0.25">
      <c r="A72" s="188" t="s">
        <v>375</v>
      </c>
      <c r="B72" s="189">
        <v>4</v>
      </c>
      <c r="C72" s="190">
        <v>2</v>
      </c>
      <c r="D72" s="190">
        <v>4</v>
      </c>
      <c r="E72" s="189"/>
      <c r="F72" s="189">
        <v>1</v>
      </c>
      <c r="G72" s="189"/>
      <c r="H72" s="189">
        <v>2</v>
      </c>
      <c r="I72" s="189"/>
    </row>
    <row r="73" spans="1:9" s="97" customFormat="1" x14ac:dyDescent="0.25">
      <c r="A73" s="203"/>
      <c r="B73" s="204"/>
      <c r="C73" s="204"/>
      <c r="D73" s="204"/>
      <c r="E73" s="204"/>
      <c r="F73" s="204"/>
      <c r="G73" s="204"/>
      <c r="H73" s="204"/>
      <c r="I73" s="204"/>
    </row>
    <row r="74" spans="1:9" s="97" customFormat="1" ht="35.25" customHeight="1" x14ac:dyDescent="0.25">
      <c r="A74" s="203" t="s">
        <v>221</v>
      </c>
      <c r="B74" s="204"/>
      <c r="C74" s="204"/>
      <c r="D74" s="204"/>
      <c r="E74" s="204"/>
      <c r="F74" s="204"/>
      <c r="G74" s="204"/>
      <c r="H74" s="204"/>
      <c r="I74" s="204"/>
    </row>
  </sheetData>
  <mergeCells count="13">
    <mergeCell ref="I3:I4"/>
    <mergeCell ref="A73:I73"/>
    <mergeCell ref="A74:I74"/>
    <mergeCell ref="A1:I1"/>
    <mergeCell ref="A2:A4"/>
    <mergeCell ref="B2:B4"/>
    <mergeCell ref="C2:C4"/>
    <mergeCell ref="D2:D4"/>
    <mergeCell ref="E2:E4"/>
    <mergeCell ref="F2:I2"/>
    <mergeCell ref="F3:F4"/>
    <mergeCell ref="G3:G4"/>
    <mergeCell ref="H3:H4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view="pageBreakPreview" zoomScale="145" zoomScaleNormal="100" zoomScaleSheetLayoutView="145" workbookViewId="0">
      <selection activeCell="B17" sqref="B17"/>
    </sheetView>
  </sheetViews>
  <sheetFormatPr defaultRowHeight="15" x14ac:dyDescent="0.25"/>
  <cols>
    <col min="1" max="1" width="58.85546875" customWidth="1"/>
    <col min="2" max="2" width="55.140625" customWidth="1"/>
  </cols>
  <sheetData>
    <row r="1" spans="1:2" ht="23.25" customHeight="1" thickBot="1" x14ac:dyDescent="0.3">
      <c r="A1" s="280" t="s">
        <v>299</v>
      </c>
      <c r="B1" s="280"/>
    </row>
    <row r="2" spans="1:2" ht="32.25" thickBot="1" x14ac:dyDescent="0.3">
      <c r="A2" s="64" t="s">
        <v>298</v>
      </c>
      <c r="B2" s="183" t="s">
        <v>570</v>
      </c>
    </row>
    <row r="3" spans="1:2" ht="15" customHeight="1" thickBot="1" x14ac:dyDescent="0.3">
      <c r="A3" s="281" t="s">
        <v>294</v>
      </c>
      <c r="B3" s="282" t="s">
        <v>571</v>
      </c>
    </row>
    <row r="4" spans="1:2" ht="120.75" customHeight="1" thickBot="1" x14ac:dyDescent="0.3">
      <c r="A4" s="281"/>
      <c r="B4" s="283"/>
    </row>
    <row r="5" spans="1:2" ht="32.25" thickBot="1" x14ac:dyDescent="0.3">
      <c r="A5" s="1" t="s">
        <v>295</v>
      </c>
      <c r="B5" s="45"/>
    </row>
    <row r="6" spans="1:2" ht="16.5" thickBot="1" x14ac:dyDescent="0.3">
      <c r="A6" s="1" t="s">
        <v>296</v>
      </c>
      <c r="B6" s="163" t="s">
        <v>570</v>
      </c>
    </row>
    <row r="7" spans="1:2" ht="15" customHeight="1" thickBot="1" x14ac:dyDescent="0.3">
      <c r="A7" s="281" t="s">
        <v>85</v>
      </c>
      <c r="B7" s="284"/>
    </row>
    <row r="8" spans="1:2" ht="15.75" customHeight="1" thickBot="1" x14ac:dyDescent="0.3">
      <c r="A8" s="281"/>
      <c r="B8" s="284"/>
    </row>
  </sheetData>
  <mergeCells count="5">
    <mergeCell ref="A1:B1"/>
    <mergeCell ref="A3:A4"/>
    <mergeCell ref="B3:B4"/>
    <mergeCell ref="A7:A8"/>
    <mergeCell ref="B7:B8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view="pageBreakPreview" zoomScale="130" zoomScaleNormal="100" zoomScaleSheetLayoutView="130" workbookViewId="0">
      <selection activeCell="B17" sqref="B17"/>
    </sheetView>
  </sheetViews>
  <sheetFormatPr defaultRowHeight="15" x14ac:dyDescent="0.25"/>
  <cols>
    <col min="1" max="1" width="71.28515625" style="97" customWidth="1"/>
    <col min="2" max="3" width="13.5703125" style="97" customWidth="1"/>
    <col min="4" max="16384" width="9.140625" style="97"/>
  </cols>
  <sheetData>
    <row r="1" spans="1:3" ht="16.5" thickBot="1" x14ac:dyDescent="0.3">
      <c r="A1" s="285" t="s">
        <v>90</v>
      </c>
      <c r="B1" s="286"/>
      <c r="C1" s="287"/>
    </row>
    <row r="2" spans="1:3" ht="16.5" thickBot="1" x14ac:dyDescent="0.3">
      <c r="A2" s="95" t="s">
        <v>86</v>
      </c>
      <c r="B2" s="96" t="s">
        <v>87</v>
      </c>
      <c r="C2" s="96" t="s">
        <v>88</v>
      </c>
    </row>
    <row r="3" spans="1:3" ht="16.5" thickBot="1" x14ac:dyDescent="0.3">
      <c r="A3" s="95" t="s">
        <v>333</v>
      </c>
      <c r="B3" s="123">
        <f>SUM(B4:B6)</f>
        <v>6</v>
      </c>
      <c r="C3" s="103" t="s">
        <v>435</v>
      </c>
    </row>
    <row r="4" spans="1:3" ht="16.5" thickBot="1" x14ac:dyDescent="0.3">
      <c r="A4" s="98" t="s">
        <v>91</v>
      </c>
      <c r="B4" s="96">
        <v>4</v>
      </c>
      <c r="C4" s="96"/>
    </row>
    <row r="5" spans="1:3" ht="16.5" thickBot="1" x14ac:dyDescent="0.3">
      <c r="A5" s="99" t="s">
        <v>92</v>
      </c>
      <c r="B5" s="96">
        <v>2</v>
      </c>
      <c r="C5" s="96"/>
    </row>
    <row r="6" spans="1:3" ht="16.5" thickBot="1" x14ac:dyDescent="0.3">
      <c r="A6" s="99" t="s">
        <v>93</v>
      </c>
      <c r="B6" s="96">
        <v>0</v>
      </c>
      <c r="C6" s="96"/>
    </row>
    <row r="7" spans="1:3" ht="32.25" thickBot="1" x14ac:dyDescent="0.3">
      <c r="A7" s="99" t="s">
        <v>94</v>
      </c>
      <c r="B7" s="96">
        <v>0</v>
      </c>
      <c r="C7" s="96"/>
    </row>
    <row r="8" spans="1:3" ht="15.75" x14ac:dyDescent="0.25">
      <c r="A8" s="100" t="s">
        <v>95</v>
      </c>
      <c r="B8" s="101">
        <v>0</v>
      </c>
      <c r="C8" s="101"/>
    </row>
    <row r="9" spans="1:3" ht="15.75" customHeight="1" thickBot="1" x14ac:dyDescent="0.3">
      <c r="A9" s="102" t="s">
        <v>89</v>
      </c>
      <c r="B9" s="95"/>
      <c r="C9" s="95"/>
    </row>
  </sheetData>
  <sheetProtection password="DBBB" sheet="1" objects="1" scenarios="1"/>
  <mergeCells count="1">
    <mergeCell ref="A1:C1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7"/>
  <sheetViews>
    <sheetView view="pageBreakPreview" topLeftCell="A16" zoomScaleNormal="100" zoomScaleSheetLayoutView="100" workbookViewId="0">
      <selection activeCell="B68" sqref="B68"/>
    </sheetView>
  </sheetViews>
  <sheetFormatPr defaultRowHeight="15" x14ac:dyDescent="0.25"/>
  <cols>
    <col min="1" max="1" width="69.85546875" style="97" customWidth="1"/>
    <col min="2" max="2" width="15" style="120" customWidth="1"/>
    <col min="3" max="16384" width="9.140625" style="97"/>
  </cols>
  <sheetData>
    <row r="1" spans="1:3" ht="16.5" thickBot="1" x14ac:dyDescent="0.3">
      <c r="A1" s="285" t="s">
        <v>102</v>
      </c>
      <c r="B1" s="286"/>
    </row>
    <row r="2" spans="1:3" ht="37.5" customHeight="1" thickBot="1" x14ac:dyDescent="0.3">
      <c r="A2" s="104"/>
      <c r="B2" s="105" t="s">
        <v>437</v>
      </c>
      <c r="C2" s="106"/>
    </row>
    <row r="3" spans="1:3" ht="95.25" thickBot="1" x14ac:dyDescent="0.3">
      <c r="A3" s="107" t="s">
        <v>103</v>
      </c>
      <c r="B3" s="121">
        <f>B4+B14</f>
        <v>0</v>
      </c>
      <c r="C3" s="106"/>
    </row>
    <row r="4" spans="1:3" ht="19.5" thickBot="1" x14ac:dyDescent="0.3">
      <c r="A4" s="108" t="s">
        <v>104</v>
      </c>
      <c r="B4" s="109"/>
      <c r="C4" s="106"/>
    </row>
    <row r="5" spans="1:3" ht="19.5" thickBot="1" x14ac:dyDescent="0.3">
      <c r="A5" s="108" t="s">
        <v>109</v>
      </c>
      <c r="B5" s="122">
        <f>SUM(B6:B12)</f>
        <v>0</v>
      </c>
      <c r="C5" s="106"/>
    </row>
    <row r="6" spans="1:3" ht="19.5" thickBot="1" x14ac:dyDescent="0.3">
      <c r="A6" s="110" t="s">
        <v>110</v>
      </c>
      <c r="B6" s="111"/>
      <c r="C6" s="106"/>
    </row>
    <row r="7" spans="1:3" ht="19.5" thickBot="1" x14ac:dyDescent="0.3">
      <c r="A7" s="110" t="s">
        <v>111</v>
      </c>
      <c r="B7" s="111"/>
      <c r="C7" s="106"/>
    </row>
    <row r="8" spans="1:3" ht="19.5" thickBot="1" x14ac:dyDescent="0.3">
      <c r="A8" s="110" t="s">
        <v>112</v>
      </c>
      <c r="B8" s="111"/>
      <c r="C8" s="106"/>
    </row>
    <row r="9" spans="1:3" ht="19.5" thickBot="1" x14ac:dyDescent="0.3">
      <c r="A9" s="110" t="s">
        <v>113</v>
      </c>
      <c r="B9" s="111"/>
      <c r="C9" s="106"/>
    </row>
    <row r="10" spans="1:3" ht="19.5" thickBot="1" x14ac:dyDescent="0.3">
      <c r="A10" s="110" t="s">
        <v>114</v>
      </c>
      <c r="B10" s="111"/>
      <c r="C10" s="106"/>
    </row>
    <row r="11" spans="1:3" ht="32.25" thickBot="1" x14ac:dyDescent="0.3">
      <c r="A11" s="110" t="s">
        <v>440</v>
      </c>
      <c r="B11" s="111"/>
      <c r="C11" s="106"/>
    </row>
    <row r="12" spans="1:3" ht="19.5" thickBot="1" x14ac:dyDescent="0.3">
      <c r="A12" s="110" t="s">
        <v>441</v>
      </c>
      <c r="B12" s="111"/>
      <c r="C12" s="106"/>
    </row>
    <row r="13" spans="1:3" ht="19.5" thickBot="1" x14ac:dyDescent="0.3">
      <c r="A13" s="108"/>
      <c r="B13" s="111"/>
      <c r="C13" s="106"/>
    </row>
    <row r="14" spans="1:3" ht="19.5" thickBot="1" x14ac:dyDescent="0.3">
      <c r="A14" s="112" t="s">
        <v>325</v>
      </c>
      <c r="B14" s="122">
        <f>B15</f>
        <v>0</v>
      </c>
      <c r="C14" s="106"/>
    </row>
    <row r="15" spans="1:3" ht="19.5" thickBot="1" x14ac:dyDescent="0.3">
      <c r="A15" s="108" t="s">
        <v>326</v>
      </c>
      <c r="B15" s="122">
        <f>SUM(B16:B21)</f>
        <v>0</v>
      </c>
      <c r="C15" s="106"/>
    </row>
    <row r="16" spans="1:3" ht="19.5" thickBot="1" x14ac:dyDescent="0.3">
      <c r="A16" s="110" t="s">
        <v>115</v>
      </c>
      <c r="B16" s="111"/>
      <c r="C16" s="106"/>
    </row>
    <row r="17" spans="1:3" ht="19.5" thickBot="1" x14ac:dyDescent="0.3">
      <c r="A17" s="110" t="s">
        <v>105</v>
      </c>
      <c r="B17" s="111"/>
      <c r="C17" s="106"/>
    </row>
    <row r="18" spans="1:3" ht="19.5" thickBot="1" x14ac:dyDescent="0.3">
      <c r="A18" s="110" t="s">
        <v>106</v>
      </c>
      <c r="B18" s="111"/>
      <c r="C18" s="106"/>
    </row>
    <row r="19" spans="1:3" ht="19.5" thickBot="1" x14ac:dyDescent="0.3">
      <c r="A19" s="110" t="s">
        <v>107</v>
      </c>
      <c r="B19" s="111"/>
      <c r="C19" s="106"/>
    </row>
    <row r="20" spans="1:3" ht="19.5" thickBot="1" x14ac:dyDescent="0.3">
      <c r="A20" s="110" t="s">
        <v>108</v>
      </c>
      <c r="B20" s="111"/>
      <c r="C20" s="106"/>
    </row>
    <row r="21" spans="1:3" ht="32.25" thickBot="1" x14ac:dyDescent="0.3">
      <c r="A21" s="110" t="s">
        <v>442</v>
      </c>
      <c r="B21" s="111"/>
      <c r="C21" s="106"/>
    </row>
    <row r="22" spans="1:3" ht="32.25" customHeight="1" thickBot="1" x14ac:dyDescent="0.3">
      <c r="A22" s="137" t="s">
        <v>556</v>
      </c>
      <c r="B22" s="111"/>
      <c r="C22" s="106"/>
    </row>
    <row r="23" spans="1:3" ht="32.25" customHeight="1" thickBot="1" x14ac:dyDescent="0.3">
      <c r="A23" s="137" t="s">
        <v>557</v>
      </c>
      <c r="B23" s="111"/>
      <c r="C23" s="106"/>
    </row>
    <row r="24" spans="1:3" ht="19.5" thickBot="1" x14ac:dyDescent="0.3">
      <c r="A24" s="136" t="s">
        <v>96</v>
      </c>
      <c r="B24" s="111"/>
      <c r="C24" s="106"/>
    </row>
    <row r="25" spans="1:3" ht="19.5" thickBot="1" x14ac:dyDescent="0.3">
      <c r="A25" s="136" t="s">
        <v>97</v>
      </c>
      <c r="B25" s="111"/>
      <c r="C25" s="106"/>
    </row>
    <row r="26" spans="1:3" ht="19.5" thickBot="1" x14ac:dyDescent="0.3">
      <c r="A26" s="136" t="s">
        <v>98</v>
      </c>
      <c r="B26" s="111"/>
      <c r="C26" s="106"/>
    </row>
    <row r="27" spans="1:3" ht="32.25" thickBot="1" x14ac:dyDescent="0.3">
      <c r="A27" s="136" t="s">
        <v>99</v>
      </c>
      <c r="B27" s="111"/>
      <c r="C27" s="106"/>
    </row>
    <row r="28" spans="1:3" ht="32.25" thickBot="1" x14ac:dyDescent="0.3">
      <c r="A28" s="113"/>
      <c r="B28" s="105" t="s">
        <v>436</v>
      </c>
      <c r="C28" s="106"/>
    </row>
    <row r="29" spans="1:3" ht="79.5" thickBot="1" x14ac:dyDescent="0.3">
      <c r="A29" s="107" t="s">
        <v>465</v>
      </c>
      <c r="B29" s="121">
        <f>B30+B50</f>
        <v>0</v>
      </c>
      <c r="C29" s="106"/>
    </row>
    <row r="30" spans="1:3" ht="19.5" thickBot="1" x14ac:dyDescent="0.3">
      <c r="A30" s="113" t="s">
        <v>116</v>
      </c>
      <c r="B30" s="121">
        <f>B31+B37</f>
        <v>0</v>
      </c>
      <c r="C30" s="106"/>
    </row>
    <row r="31" spans="1:3" ht="19.5" thickBot="1" x14ac:dyDescent="0.3">
      <c r="A31" s="113" t="s">
        <v>443</v>
      </c>
      <c r="B31" s="121">
        <f>SUM(B32:B35)</f>
        <v>0</v>
      </c>
      <c r="C31" s="106"/>
    </row>
    <row r="32" spans="1:3" ht="32.25" thickBot="1" x14ac:dyDescent="0.3">
      <c r="A32" s="110" t="s">
        <v>117</v>
      </c>
      <c r="B32" s="111"/>
      <c r="C32" s="106"/>
    </row>
    <row r="33" spans="1:3" ht="32.25" thickBot="1" x14ac:dyDescent="0.3">
      <c r="A33" s="110" t="s">
        <v>126</v>
      </c>
      <c r="B33" s="111"/>
      <c r="C33" s="106"/>
    </row>
    <row r="34" spans="1:3" ht="32.25" thickBot="1" x14ac:dyDescent="0.3">
      <c r="A34" s="110" t="s">
        <v>438</v>
      </c>
      <c r="B34" s="111"/>
      <c r="C34" s="106"/>
    </row>
    <row r="35" spans="1:3" ht="19.5" thickBot="1" x14ac:dyDescent="0.3">
      <c r="A35" s="110" t="s">
        <v>118</v>
      </c>
      <c r="B35" s="111"/>
      <c r="C35" s="106"/>
    </row>
    <row r="36" spans="1:3" ht="19.5" thickBot="1" x14ac:dyDescent="0.3">
      <c r="A36" s="110" t="s">
        <v>444</v>
      </c>
      <c r="B36" s="121">
        <f>(B37+B38)/2</f>
        <v>0</v>
      </c>
      <c r="C36" s="106"/>
    </row>
    <row r="37" spans="1:3" ht="19.5" thickBot="1" x14ac:dyDescent="0.3">
      <c r="A37" s="114" t="s">
        <v>446</v>
      </c>
      <c r="B37" s="121">
        <f>SUM(B39:B42)</f>
        <v>0</v>
      </c>
      <c r="C37" s="106"/>
    </row>
    <row r="38" spans="1:3" ht="19.5" thickBot="1" x14ac:dyDescent="0.3">
      <c r="A38" s="114" t="s">
        <v>445</v>
      </c>
      <c r="B38" s="121">
        <f>SUM(B45:B48)</f>
        <v>0</v>
      </c>
      <c r="C38" s="106"/>
    </row>
    <row r="39" spans="1:3" ht="19.5" thickBot="1" x14ac:dyDescent="0.3">
      <c r="A39" s="110" t="s">
        <v>127</v>
      </c>
      <c r="B39" s="111"/>
      <c r="C39" s="106"/>
    </row>
    <row r="40" spans="1:3" ht="19.5" thickBot="1" x14ac:dyDescent="0.3">
      <c r="A40" s="110" t="s">
        <v>128</v>
      </c>
      <c r="B40" s="111"/>
      <c r="C40" s="106"/>
    </row>
    <row r="41" spans="1:3" ht="19.5" thickBot="1" x14ac:dyDescent="0.3">
      <c r="A41" s="110" t="s">
        <v>129</v>
      </c>
      <c r="B41" s="111"/>
      <c r="C41" s="106"/>
    </row>
    <row r="42" spans="1:3" ht="19.5" thickBot="1" x14ac:dyDescent="0.3">
      <c r="A42" s="110" t="s">
        <v>130</v>
      </c>
      <c r="B42" s="111"/>
      <c r="C42" s="106"/>
    </row>
    <row r="43" spans="1:3" ht="19.5" thickBot="1" x14ac:dyDescent="0.3">
      <c r="A43" s="110" t="s">
        <v>131</v>
      </c>
      <c r="B43" s="111"/>
      <c r="C43" s="106"/>
    </row>
    <row r="44" spans="1:3" ht="19.5" thickBot="1" x14ac:dyDescent="0.3">
      <c r="A44" s="110" t="s">
        <v>132</v>
      </c>
      <c r="B44" s="111"/>
      <c r="C44" s="106"/>
    </row>
    <row r="45" spans="1:3" ht="19.5" thickBot="1" x14ac:dyDescent="0.3">
      <c r="A45" s="110" t="s">
        <v>133</v>
      </c>
      <c r="B45" s="111"/>
      <c r="C45" s="106"/>
    </row>
    <row r="46" spans="1:3" ht="32.25" thickBot="1" x14ac:dyDescent="0.3">
      <c r="A46" s="110" t="s">
        <v>134</v>
      </c>
      <c r="B46" s="111"/>
      <c r="C46" s="106"/>
    </row>
    <row r="47" spans="1:3" ht="32.25" thickBot="1" x14ac:dyDescent="0.3">
      <c r="A47" s="110" t="s">
        <v>439</v>
      </c>
      <c r="B47" s="111"/>
      <c r="C47" s="106"/>
    </row>
    <row r="48" spans="1:3" ht="32.25" thickBot="1" x14ac:dyDescent="0.3">
      <c r="A48" s="110" t="s">
        <v>135</v>
      </c>
      <c r="B48" s="111"/>
      <c r="C48" s="106"/>
    </row>
    <row r="49" spans="1:3" ht="19.5" thickBot="1" x14ac:dyDescent="0.3">
      <c r="A49" s="110" t="s">
        <v>136</v>
      </c>
      <c r="B49" s="111"/>
      <c r="C49" s="106"/>
    </row>
    <row r="50" spans="1:3" ht="19.5" thickBot="1" x14ac:dyDescent="0.3">
      <c r="A50" s="108" t="s">
        <v>119</v>
      </c>
      <c r="B50" s="121">
        <f>SUM(B51:B56)</f>
        <v>0</v>
      </c>
      <c r="C50" s="106"/>
    </row>
    <row r="51" spans="1:3" ht="32.25" thickBot="1" x14ac:dyDescent="0.3">
      <c r="A51" s="115" t="s">
        <v>120</v>
      </c>
      <c r="B51" s="111"/>
      <c r="C51" s="106"/>
    </row>
    <row r="52" spans="1:3" ht="32.25" thickBot="1" x14ac:dyDescent="0.3">
      <c r="A52" s="115" t="s">
        <v>121</v>
      </c>
      <c r="B52" s="111"/>
      <c r="C52" s="106"/>
    </row>
    <row r="53" spans="1:3" ht="19.5" thickBot="1" x14ac:dyDescent="0.3">
      <c r="A53" s="115" t="s">
        <v>122</v>
      </c>
      <c r="B53" s="111"/>
      <c r="C53" s="106"/>
    </row>
    <row r="54" spans="1:3" ht="32.25" thickBot="1" x14ac:dyDescent="0.3">
      <c r="A54" s="115" t="s">
        <v>123</v>
      </c>
      <c r="B54" s="111"/>
      <c r="C54" s="106"/>
    </row>
    <row r="55" spans="1:3" ht="32.25" thickBot="1" x14ac:dyDescent="0.3">
      <c r="A55" s="115" t="s">
        <v>124</v>
      </c>
      <c r="B55" s="111"/>
      <c r="C55" s="106"/>
    </row>
    <row r="56" spans="1:3" ht="19.5" thickBot="1" x14ac:dyDescent="0.3">
      <c r="A56" s="115" t="s">
        <v>125</v>
      </c>
      <c r="B56" s="111"/>
      <c r="C56" s="106"/>
    </row>
    <row r="57" spans="1:3" ht="32.25" thickBot="1" x14ac:dyDescent="0.3">
      <c r="A57" s="115" t="s">
        <v>466</v>
      </c>
      <c r="B57" s="111"/>
      <c r="C57" s="106"/>
    </row>
    <row r="58" spans="1:3" ht="19.5" thickBot="1" x14ac:dyDescent="0.3">
      <c r="A58" s="115" t="s">
        <v>225</v>
      </c>
      <c r="B58" s="111"/>
      <c r="C58" s="106"/>
    </row>
    <row r="59" spans="1:3" ht="32.25" thickBot="1" x14ac:dyDescent="0.3">
      <c r="A59" s="116" t="s">
        <v>100</v>
      </c>
      <c r="B59" s="117"/>
    </row>
    <row r="60" spans="1:3" ht="16.5" thickBot="1" x14ac:dyDescent="0.3">
      <c r="A60" s="118" t="s">
        <v>101</v>
      </c>
      <c r="B60" s="111"/>
    </row>
    <row r="61" spans="1:3" ht="16.5" thickBot="1" x14ac:dyDescent="0.3">
      <c r="A61" s="119" t="s">
        <v>469</v>
      </c>
      <c r="B61" s="111"/>
    </row>
    <row r="62" spans="1:3" ht="78.75" x14ac:dyDescent="0.25">
      <c r="A62" s="138" t="s">
        <v>467</v>
      </c>
      <c r="B62" s="132"/>
    </row>
    <row r="63" spans="1:3" ht="16.5" thickBot="1" x14ac:dyDescent="0.3">
      <c r="A63" s="139" t="s">
        <v>468</v>
      </c>
      <c r="B63" s="164">
        <f>SUM(B64:B67)</f>
        <v>0</v>
      </c>
    </row>
    <row r="64" spans="1:3" ht="31.5" x14ac:dyDescent="0.25">
      <c r="A64" s="140" t="s">
        <v>470</v>
      </c>
      <c r="B64" s="133"/>
    </row>
    <row r="65" spans="1:2" ht="31.5" x14ac:dyDescent="0.25">
      <c r="A65" s="140" t="s">
        <v>471</v>
      </c>
      <c r="B65" s="133"/>
    </row>
    <row r="66" spans="1:2" ht="31.5" x14ac:dyDescent="0.25">
      <c r="A66" s="140" t="s">
        <v>472</v>
      </c>
      <c r="B66" s="133"/>
    </row>
    <row r="67" spans="1:2" ht="15.75" x14ac:dyDescent="0.25">
      <c r="A67" s="140" t="s">
        <v>473</v>
      </c>
      <c r="B67" s="133"/>
    </row>
    <row r="68" spans="1:2" x14ac:dyDescent="0.25">
      <c r="A68" s="141" t="s">
        <v>513</v>
      </c>
      <c r="B68" s="134"/>
    </row>
    <row r="69" spans="1:2" ht="15.75" x14ac:dyDescent="0.25">
      <c r="A69" s="140" t="s">
        <v>514</v>
      </c>
      <c r="B69" s="134"/>
    </row>
    <row r="70" spans="1:2" ht="15.75" x14ac:dyDescent="0.25">
      <c r="A70" s="140" t="s">
        <v>515</v>
      </c>
      <c r="B70" s="134"/>
    </row>
    <row r="71" spans="1:2" ht="15.75" x14ac:dyDescent="0.25">
      <c r="A71" s="140" t="s">
        <v>516</v>
      </c>
      <c r="B71" s="134"/>
    </row>
    <row r="72" spans="1:2" ht="15.75" x14ac:dyDescent="0.25">
      <c r="A72" s="140" t="s">
        <v>518</v>
      </c>
      <c r="B72" s="134"/>
    </row>
    <row r="73" spans="1:2" ht="31.5" x14ac:dyDescent="0.25">
      <c r="A73" s="140" t="s">
        <v>517</v>
      </c>
      <c r="B73" s="134"/>
    </row>
    <row r="125" spans="1:2" ht="16.5" thickBot="1" x14ac:dyDescent="0.3">
      <c r="A125" s="119"/>
      <c r="B125" s="111"/>
    </row>
    <row r="126" spans="1:2" ht="16.5" thickBot="1" x14ac:dyDescent="0.3">
      <c r="A126" s="119"/>
      <c r="B126" s="111"/>
    </row>
    <row r="127" spans="1:2" ht="16.5" thickBot="1" x14ac:dyDescent="0.3">
      <c r="A127" s="119"/>
      <c r="B127" s="111"/>
    </row>
  </sheetData>
  <sheetProtection password="DBBB" sheet="1" objects="1" scenarios="1"/>
  <mergeCells count="1">
    <mergeCell ref="A1:B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5"/>
  <sheetViews>
    <sheetView view="pageBreakPreview" topLeftCell="A24" zoomScaleNormal="100" zoomScaleSheetLayoutView="100" workbookViewId="0">
      <selection activeCell="B17" sqref="B17"/>
    </sheetView>
  </sheetViews>
  <sheetFormatPr defaultRowHeight="15" x14ac:dyDescent="0.25"/>
  <cols>
    <col min="1" max="1" width="2.85546875" customWidth="1"/>
    <col min="2" max="2" width="71" customWidth="1"/>
    <col min="3" max="3" width="13.140625" customWidth="1"/>
  </cols>
  <sheetData>
    <row r="1" spans="1:3" ht="16.5" thickBot="1" x14ac:dyDescent="0.3">
      <c r="A1" s="243" t="s">
        <v>140</v>
      </c>
      <c r="B1" s="244"/>
      <c r="C1" s="245"/>
    </row>
    <row r="2" spans="1:3" ht="32.25" thickBot="1" x14ac:dyDescent="0.3">
      <c r="A2" s="257"/>
      <c r="B2" s="258"/>
      <c r="C2" s="33" t="s">
        <v>87</v>
      </c>
    </row>
    <row r="3" spans="1:3" s="80" customFormat="1" ht="47.25" customHeight="1" thickBot="1" x14ac:dyDescent="0.3">
      <c r="A3" s="288" t="s">
        <v>332</v>
      </c>
      <c r="B3" s="289"/>
      <c r="C3" s="81"/>
    </row>
    <row r="4" spans="1:3" s="80" customFormat="1" ht="16.5" thickBot="1" x14ac:dyDescent="0.3">
      <c r="A4" s="77"/>
      <c r="B4" s="82" t="s">
        <v>474</v>
      </c>
      <c r="C4" s="79"/>
    </row>
    <row r="5" spans="1:3" ht="16.5" thickBot="1" x14ac:dyDescent="0.3">
      <c r="A5" s="2"/>
      <c r="B5" s="20" t="s">
        <v>475</v>
      </c>
      <c r="C5" s="31"/>
    </row>
    <row r="6" spans="1:3" ht="17.25" customHeight="1" thickBot="1" x14ac:dyDescent="0.3">
      <c r="A6" s="2"/>
      <c r="B6" s="20" t="s">
        <v>476</v>
      </c>
      <c r="C6" s="31"/>
    </row>
    <row r="7" spans="1:3" ht="32.25" thickBot="1" x14ac:dyDescent="0.3">
      <c r="A7" s="2"/>
      <c r="B7" s="20" t="s">
        <v>141</v>
      </c>
      <c r="C7" s="31"/>
    </row>
    <row r="8" spans="1:3" ht="16.5" thickBot="1" x14ac:dyDescent="0.3">
      <c r="A8" s="2"/>
      <c r="B8" s="20" t="s">
        <v>142</v>
      </c>
      <c r="C8" s="31"/>
    </row>
    <row r="9" spans="1:3" ht="16.5" thickBot="1" x14ac:dyDescent="0.3">
      <c r="A9" s="2"/>
      <c r="B9" s="34" t="s">
        <v>143</v>
      </c>
      <c r="C9" s="31"/>
    </row>
    <row r="10" spans="1:3" ht="16.5" thickBot="1" x14ac:dyDescent="0.3">
      <c r="A10" s="57"/>
      <c r="B10" s="34" t="s">
        <v>477</v>
      </c>
      <c r="C10" s="31"/>
    </row>
    <row r="11" spans="1:3" ht="32.25" thickBot="1" x14ac:dyDescent="0.3">
      <c r="A11" s="57"/>
      <c r="B11" s="34" t="s">
        <v>300</v>
      </c>
      <c r="C11" s="31"/>
    </row>
    <row r="12" spans="1:3" s="80" customFormat="1" ht="16.5" thickBot="1" x14ac:dyDescent="0.3">
      <c r="A12" s="77"/>
      <c r="B12" s="82" t="s">
        <v>478</v>
      </c>
      <c r="C12" s="79"/>
    </row>
    <row r="13" spans="1:3" ht="16.5" thickBot="1" x14ac:dyDescent="0.3">
      <c r="A13" s="2"/>
      <c r="B13" s="35" t="s">
        <v>226</v>
      </c>
      <c r="C13" s="31"/>
    </row>
    <row r="14" spans="1:3" ht="32.25" thickBot="1" x14ac:dyDescent="0.3">
      <c r="A14" s="2"/>
      <c r="B14" s="35" t="s">
        <v>144</v>
      </c>
      <c r="C14" s="31"/>
    </row>
    <row r="15" spans="1:3" ht="16.5" thickBot="1" x14ac:dyDescent="0.3">
      <c r="A15" s="2"/>
      <c r="B15" s="35" t="s">
        <v>145</v>
      </c>
      <c r="C15" s="31"/>
    </row>
    <row r="16" spans="1:3" ht="16.5" thickBot="1" x14ac:dyDescent="0.3">
      <c r="A16" s="2"/>
      <c r="B16" s="35" t="s">
        <v>146</v>
      </c>
      <c r="C16" s="31"/>
    </row>
    <row r="17" spans="1:3" ht="32.25" thickBot="1" x14ac:dyDescent="0.3">
      <c r="A17" s="2"/>
      <c r="B17" s="36" t="s">
        <v>147</v>
      </c>
      <c r="C17" s="31"/>
    </row>
    <row r="18" spans="1:3" ht="16.5" thickBot="1" x14ac:dyDescent="0.3">
      <c r="A18" s="2"/>
      <c r="B18" s="20" t="s">
        <v>148</v>
      </c>
      <c r="C18" s="31"/>
    </row>
    <row r="19" spans="1:3" ht="16.5" thickBot="1" x14ac:dyDescent="0.3">
      <c r="A19" s="2"/>
      <c r="B19" s="20" t="s">
        <v>149</v>
      </c>
      <c r="C19" s="31"/>
    </row>
    <row r="20" spans="1:3" ht="16.5" thickBot="1" x14ac:dyDescent="0.3">
      <c r="A20" s="2"/>
      <c r="B20" s="20" t="s">
        <v>150</v>
      </c>
      <c r="C20" s="31"/>
    </row>
    <row r="21" spans="1:3" ht="16.5" thickBot="1" x14ac:dyDescent="0.3">
      <c r="A21" s="2"/>
      <c r="B21" s="20" t="s">
        <v>479</v>
      </c>
      <c r="C21" s="31"/>
    </row>
    <row r="22" spans="1:3" ht="16.5" thickBot="1" x14ac:dyDescent="0.3">
      <c r="A22" s="2"/>
      <c r="B22" s="20" t="s">
        <v>137</v>
      </c>
      <c r="C22" s="31"/>
    </row>
    <row r="23" spans="1:3" ht="16.5" thickBot="1" x14ac:dyDescent="0.3">
      <c r="A23" s="2"/>
      <c r="B23" s="37" t="s">
        <v>138</v>
      </c>
      <c r="C23" s="31"/>
    </row>
    <row r="24" spans="1:3" ht="16.5" thickBot="1" x14ac:dyDescent="0.3">
      <c r="A24" s="2"/>
      <c r="B24" s="37" t="s">
        <v>151</v>
      </c>
      <c r="C24" s="31"/>
    </row>
    <row r="25" spans="1:3" ht="16.5" thickBot="1" x14ac:dyDescent="0.3">
      <c r="A25" s="2"/>
      <c r="B25" s="38" t="s">
        <v>152</v>
      </c>
      <c r="C25" s="31"/>
    </row>
    <row r="26" spans="1:3" ht="16.5" thickBot="1" x14ac:dyDescent="0.3">
      <c r="A26" s="2"/>
      <c r="B26" s="38" t="s">
        <v>153</v>
      </c>
      <c r="C26" s="31"/>
    </row>
    <row r="27" spans="1:3" ht="16.5" thickBot="1" x14ac:dyDescent="0.3">
      <c r="A27" s="2"/>
      <c r="B27" s="38" t="s">
        <v>154</v>
      </c>
      <c r="C27" s="31"/>
    </row>
    <row r="28" spans="1:3" ht="32.25" thickBot="1" x14ac:dyDescent="0.3">
      <c r="A28" s="2"/>
      <c r="B28" s="38" t="s">
        <v>155</v>
      </c>
      <c r="C28" s="31"/>
    </row>
    <row r="29" spans="1:3" ht="32.25" thickBot="1" x14ac:dyDescent="0.3">
      <c r="A29" s="2"/>
      <c r="B29" s="37" t="s">
        <v>480</v>
      </c>
      <c r="C29" s="31"/>
    </row>
    <row r="30" spans="1:3" ht="16.5" thickBot="1" x14ac:dyDescent="0.3">
      <c r="A30" s="2"/>
      <c r="B30" s="37" t="s">
        <v>156</v>
      </c>
      <c r="C30" s="31"/>
    </row>
    <row r="31" spans="1:3" ht="16.5" thickBot="1" x14ac:dyDescent="0.3">
      <c r="A31" s="2"/>
      <c r="B31" s="37" t="s">
        <v>139</v>
      </c>
      <c r="C31" s="31"/>
    </row>
    <row r="32" spans="1:3" ht="32.25" thickBot="1" x14ac:dyDescent="0.3">
      <c r="A32" s="2"/>
      <c r="B32" s="37" t="s">
        <v>481</v>
      </c>
      <c r="C32" s="31"/>
    </row>
    <row r="33" spans="1:3" ht="16.5" thickBot="1" x14ac:dyDescent="0.3">
      <c r="A33" s="2"/>
      <c r="B33" s="38" t="s">
        <v>157</v>
      </c>
      <c r="C33" s="31"/>
    </row>
    <row r="34" spans="1:3" ht="48" thickBot="1" x14ac:dyDescent="0.3">
      <c r="A34" s="2"/>
      <c r="B34" s="37" t="s">
        <v>158</v>
      </c>
      <c r="C34" s="31"/>
    </row>
    <row r="35" spans="1:3" ht="16.5" thickBot="1" x14ac:dyDescent="0.3">
      <c r="A35" s="2"/>
      <c r="B35" s="38" t="s">
        <v>301</v>
      </c>
      <c r="C35" s="31"/>
    </row>
  </sheetData>
  <mergeCells count="3">
    <mergeCell ref="A1:C1"/>
    <mergeCell ref="A2:B2"/>
    <mergeCell ref="A3:B3"/>
  </mergeCells>
  <pageMargins left="0.7" right="0.7" top="0.75" bottom="0.75" header="0.3" footer="0.3"/>
  <pageSetup paperSize="9" scale="98" fitToWidth="0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"/>
  <sheetViews>
    <sheetView view="pageBreakPreview" zoomScaleNormal="100" zoomScaleSheetLayoutView="100" workbookViewId="0">
      <selection activeCell="B17" sqref="B17"/>
    </sheetView>
  </sheetViews>
  <sheetFormatPr defaultRowHeight="15" x14ac:dyDescent="0.25"/>
  <cols>
    <col min="1" max="1" width="3.7109375" customWidth="1"/>
    <col min="2" max="2" width="68.42578125" customWidth="1"/>
    <col min="3" max="3" width="14.28515625" customWidth="1"/>
  </cols>
  <sheetData>
    <row r="1" spans="1:3" ht="16.5" thickBot="1" x14ac:dyDescent="0.3">
      <c r="A1" s="290" t="s">
        <v>159</v>
      </c>
      <c r="B1" s="291"/>
      <c r="C1" s="292"/>
    </row>
    <row r="2" spans="1:3" ht="16.5" thickBot="1" x14ac:dyDescent="0.3">
      <c r="A2" s="2"/>
      <c r="B2" s="5"/>
      <c r="C2" s="23" t="s">
        <v>87</v>
      </c>
    </row>
    <row r="3" spans="1:3" s="80" customFormat="1" ht="16.5" thickBot="1" x14ac:dyDescent="0.3">
      <c r="A3" s="77"/>
      <c r="B3" s="78" t="s">
        <v>482</v>
      </c>
      <c r="C3" s="79"/>
    </row>
    <row r="4" spans="1:3" ht="16.5" thickBot="1" x14ac:dyDescent="0.3">
      <c r="A4" s="2"/>
      <c r="B4" s="20" t="s">
        <v>163</v>
      </c>
      <c r="C4" s="124" t="s">
        <v>447</v>
      </c>
    </row>
    <row r="5" spans="1:3" ht="16.5" thickBot="1" x14ac:dyDescent="0.3">
      <c r="A5" s="2"/>
      <c r="B5" s="40" t="s">
        <v>161</v>
      </c>
      <c r="C5" s="59"/>
    </row>
    <row r="6" spans="1:3" ht="16.5" thickBot="1" x14ac:dyDescent="0.3">
      <c r="A6" s="2"/>
      <c r="B6" s="5" t="s">
        <v>164</v>
      </c>
      <c r="C6" s="31"/>
    </row>
    <row r="7" spans="1:3" ht="16.5" thickBot="1" x14ac:dyDescent="0.3">
      <c r="A7" s="57"/>
      <c r="B7" s="5" t="s">
        <v>483</v>
      </c>
      <c r="C7" s="31"/>
    </row>
    <row r="8" spans="1:3" ht="16.5" thickBot="1" x14ac:dyDescent="0.3">
      <c r="A8" s="2"/>
      <c r="B8" s="5" t="s">
        <v>484</v>
      </c>
      <c r="C8" s="31"/>
    </row>
    <row r="9" spans="1:3" ht="16.5" thickBot="1" x14ac:dyDescent="0.3">
      <c r="A9" s="2"/>
      <c r="B9" s="20" t="s">
        <v>162</v>
      </c>
      <c r="C9" s="124" t="s">
        <v>447</v>
      </c>
    </row>
    <row r="10" spans="1:3" ht="16.5" thickBot="1" x14ac:dyDescent="0.3">
      <c r="A10" s="2"/>
      <c r="B10" s="42" t="s">
        <v>165</v>
      </c>
      <c r="C10" s="31"/>
    </row>
    <row r="11" spans="1:3" ht="32.25" thickBot="1" x14ac:dyDescent="0.3">
      <c r="A11" s="2"/>
      <c r="B11" s="41" t="s">
        <v>166</v>
      </c>
      <c r="C11" s="31"/>
    </row>
    <row r="12" spans="1:3" ht="16.5" thickBot="1" x14ac:dyDescent="0.3">
      <c r="A12" s="2"/>
      <c r="B12" s="42" t="s">
        <v>302</v>
      </c>
      <c r="C12" s="31"/>
    </row>
    <row r="13" spans="1:3" ht="16.5" thickBot="1" x14ac:dyDescent="0.3">
      <c r="A13" s="57"/>
      <c r="B13" s="42" t="s">
        <v>485</v>
      </c>
      <c r="C13" s="31"/>
    </row>
    <row r="14" spans="1:3" ht="16.5" thickBot="1" x14ac:dyDescent="0.3">
      <c r="A14" s="2"/>
      <c r="B14" s="5" t="s">
        <v>486</v>
      </c>
      <c r="C14" s="31"/>
    </row>
    <row r="15" spans="1:3" ht="16.5" thickBot="1" x14ac:dyDescent="0.3">
      <c r="A15" s="57"/>
      <c r="B15" s="20" t="s">
        <v>162</v>
      </c>
      <c r="C15" s="31"/>
    </row>
    <row r="16" spans="1:3" ht="16.5" thickBot="1" x14ac:dyDescent="0.3">
      <c r="A16" s="57"/>
      <c r="B16" s="40" t="s">
        <v>228</v>
      </c>
      <c r="C16" s="31"/>
    </row>
    <row r="17" spans="1:3" ht="16.5" thickBot="1" x14ac:dyDescent="0.3">
      <c r="A17" s="57"/>
      <c r="B17" s="5" t="s">
        <v>229</v>
      </c>
      <c r="C17" s="31"/>
    </row>
    <row r="18" spans="1:3" ht="16.5" thickBot="1" x14ac:dyDescent="0.3">
      <c r="A18" s="57"/>
      <c r="B18" s="5" t="s">
        <v>487</v>
      </c>
      <c r="C18" s="31"/>
    </row>
    <row r="19" spans="1:3" ht="16.5" thickBot="1" x14ac:dyDescent="0.3">
      <c r="A19" s="2"/>
      <c r="B19" s="20" t="s">
        <v>231</v>
      </c>
      <c r="C19" s="124" t="s">
        <v>447</v>
      </c>
    </row>
    <row r="20" spans="1:3" ht="16.5" thickBot="1" x14ac:dyDescent="0.3">
      <c r="A20" s="2"/>
      <c r="B20" s="5" t="s">
        <v>232</v>
      </c>
      <c r="C20" s="31"/>
    </row>
    <row r="21" spans="1:3" ht="16.5" thickBot="1" x14ac:dyDescent="0.3">
      <c r="A21" s="2"/>
      <c r="B21" s="38" t="s">
        <v>233</v>
      </c>
      <c r="C21" s="31"/>
    </row>
    <row r="22" spans="1:3" ht="16.5" thickBot="1" x14ac:dyDescent="0.3">
      <c r="A22" s="2"/>
      <c r="B22" s="38" t="s">
        <v>234</v>
      </c>
      <c r="C22" s="31"/>
    </row>
    <row r="23" spans="1:3" ht="16.5" thickBot="1" x14ac:dyDescent="0.3">
      <c r="A23" s="57"/>
      <c r="B23" s="38" t="s">
        <v>488</v>
      </c>
      <c r="C23" s="31"/>
    </row>
    <row r="24" spans="1:3" ht="16.5" thickBot="1" x14ac:dyDescent="0.3">
      <c r="A24" s="2"/>
      <c r="B24" s="5" t="s">
        <v>235</v>
      </c>
      <c r="C24" s="31"/>
    </row>
    <row r="25" spans="1:3" ht="16.5" thickBot="1" x14ac:dyDescent="0.3">
      <c r="A25" s="2"/>
      <c r="B25" s="38" t="s">
        <v>236</v>
      </c>
      <c r="C25" s="31"/>
    </row>
    <row r="26" spans="1:3" ht="16.5" thickBot="1" x14ac:dyDescent="0.3">
      <c r="A26" s="2"/>
      <c r="B26" s="38" t="s">
        <v>237</v>
      </c>
      <c r="C26" s="31"/>
    </row>
    <row r="27" spans="1:3" ht="16.5" thickBot="1" x14ac:dyDescent="0.3">
      <c r="A27" s="57"/>
      <c r="B27" s="38" t="s">
        <v>489</v>
      </c>
      <c r="C27" s="31"/>
    </row>
    <row r="28" spans="1:3" ht="16.5" thickBot="1" x14ac:dyDescent="0.3">
      <c r="A28" s="2"/>
      <c r="B28" s="5" t="s">
        <v>238</v>
      </c>
      <c r="C28" s="31"/>
    </row>
    <row r="29" spans="1:3" ht="16.5" thickBot="1" x14ac:dyDescent="0.3">
      <c r="A29" s="2"/>
      <c r="B29" s="38" t="s">
        <v>274</v>
      </c>
      <c r="C29" s="31"/>
    </row>
    <row r="30" spans="1:3" ht="16.5" thickBot="1" x14ac:dyDescent="0.3">
      <c r="A30" s="2"/>
      <c r="B30" s="38" t="s">
        <v>239</v>
      </c>
      <c r="C30" s="31"/>
    </row>
    <row r="31" spans="1:3" ht="16.5" thickBot="1" x14ac:dyDescent="0.3">
      <c r="A31" s="57"/>
      <c r="B31" s="38" t="s">
        <v>490</v>
      </c>
      <c r="C31" s="31"/>
    </row>
    <row r="32" spans="1:3" ht="16.5" thickBot="1" x14ac:dyDescent="0.3">
      <c r="A32" s="2"/>
      <c r="B32" s="5" t="s">
        <v>240</v>
      </c>
      <c r="C32" s="31"/>
    </row>
    <row r="33" spans="1:3" ht="16.5" thickBot="1" x14ac:dyDescent="0.3">
      <c r="A33" s="2"/>
      <c r="B33" s="38" t="s">
        <v>273</v>
      </c>
      <c r="C33" s="31"/>
    </row>
    <row r="34" spans="1:3" ht="16.5" thickBot="1" x14ac:dyDescent="0.3">
      <c r="A34" s="2"/>
      <c r="B34" s="38" t="s">
        <v>241</v>
      </c>
      <c r="C34" s="31"/>
    </row>
    <row r="35" spans="1:3" ht="16.5" thickBot="1" x14ac:dyDescent="0.3">
      <c r="A35" s="57"/>
      <c r="B35" s="38" t="s">
        <v>242</v>
      </c>
      <c r="C35" s="31"/>
    </row>
    <row r="36" spans="1:3" ht="16.5" thickBot="1" x14ac:dyDescent="0.3">
      <c r="A36" s="2"/>
      <c r="B36" s="5" t="s">
        <v>243</v>
      </c>
      <c r="C36" s="31"/>
    </row>
    <row r="37" spans="1:3" ht="16.5" thickBot="1" x14ac:dyDescent="0.3">
      <c r="A37" s="57"/>
      <c r="B37" s="38" t="s">
        <v>272</v>
      </c>
      <c r="C37" s="31"/>
    </row>
    <row r="38" spans="1:3" ht="16.5" thickBot="1" x14ac:dyDescent="0.3">
      <c r="A38" s="57"/>
      <c r="B38" s="38" t="s">
        <v>244</v>
      </c>
      <c r="C38" s="31"/>
    </row>
    <row r="39" spans="1:3" ht="16.5" thickBot="1" x14ac:dyDescent="0.3">
      <c r="A39" s="57"/>
      <c r="B39" s="38" t="s">
        <v>491</v>
      </c>
      <c r="C39" s="31"/>
    </row>
    <row r="40" spans="1:3" ht="16.5" thickBot="1" x14ac:dyDescent="0.3">
      <c r="A40" s="2"/>
      <c r="B40" s="5" t="s">
        <v>245</v>
      </c>
      <c r="C40" s="31"/>
    </row>
    <row r="41" spans="1:3" ht="32.25" thickBot="1" x14ac:dyDescent="0.3">
      <c r="A41" s="2"/>
      <c r="B41" s="5" t="s">
        <v>167</v>
      </c>
      <c r="C41" s="31"/>
    </row>
    <row r="42" spans="1:3" ht="16.5" thickBot="1" x14ac:dyDescent="0.3">
      <c r="A42" s="2"/>
      <c r="B42" s="5" t="s">
        <v>303</v>
      </c>
      <c r="C42" s="31"/>
    </row>
    <row r="43" spans="1:3" ht="16.5" thickBot="1" x14ac:dyDescent="0.3">
      <c r="A43" s="57"/>
      <c r="B43" s="5" t="s">
        <v>246</v>
      </c>
      <c r="C43" s="31"/>
    </row>
    <row r="44" spans="1:3" ht="16.5" thickBot="1" x14ac:dyDescent="0.3">
      <c r="A44" s="57"/>
      <c r="B44" s="5" t="s">
        <v>304</v>
      </c>
      <c r="C44" s="31"/>
    </row>
    <row r="45" spans="1:3" ht="32.25" thickBot="1" x14ac:dyDescent="0.3">
      <c r="A45" s="2"/>
      <c r="B45" s="5" t="s">
        <v>227</v>
      </c>
      <c r="C45" s="31"/>
    </row>
    <row r="46" spans="1:3" ht="16.5" thickBot="1" x14ac:dyDescent="0.3">
      <c r="A46" s="2"/>
      <c r="B46" s="5" t="s">
        <v>247</v>
      </c>
      <c r="C46" s="31"/>
    </row>
    <row r="47" spans="1:3" ht="16.5" thickBot="1" x14ac:dyDescent="0.3">
      <c r="A47" s="2"/>
      <c r="B47" s="5" t="s">
        <v>248</v>
      </c>
      <c r="C47" s="31"/>
    </row>
    <row r="48" spans="1:3" ht="16.5" thickBot="1" x14ac:dyDescent="0.3">
      <c r="A48" s="57"/>
      <c r="B48" s="5" t="s">
        <v>492</v>
      </c>
      <c r="C48" s="31"/>
    </row>
    <row r="49" spans="1:3" s="80" customFormat="1" ht="16.5" thickBot="1" x14ac:dyDescent="0.3">
      <c r="A49" s="77"/>
      <c r="B49" s="78" t="s">
        <v>493</v>
      </c>
      <c r="C49" s="79"/>
    </row>
    <row r="50" spans="1:3" ht="16.5" thickBot="1" x14ac:dyDescent="0.3">
      <c r="A50" s="2"/>
      <c r="B50" s="20" t="s">
        <v>160</v>
      </c>
      <c r="C50" s="39"/>
    </row>
    <row r="51" spans="1:3" ht="16.5" thickBot="1" x14ac:dyDescent="0.3">
      <c r="A51" s="2"/>
      <c r="B51" s="5" t="s">
        <v>249</v>
      </c>
      <c r="C51" s="31"/>
    </row>
    <row r="52" spans="1:3" ht="15.75" customHeight="1" thickBot="1" x14ac:dyDescent="0.3">
      <c r="A52" s="2"/>
      <c r="B52" s="5" t="s">
        <v>250</v>
      </c>
      <c r="C52" s="31"/>
    </row>
    <row r="53" spans="1:3" ht="16.5" thickBot="1" x14ac:dyDescent="0.3">
      <c r="A53" s="57"/>
      <c r="B53" s="5" t="s">
        <v>297</v>
      </c>
      <c r="C53" s="31"/>
    </row>
    <row r="54" spans="1:3" ht="16.5" thickBot="1" x14ac:dyDescent="0.3">
      <c r="A54" s="2"/>
      <c r="B54" s="5" t="s">
        <v>251</v>
      </c>
      <c r="C54" s="31"/>
    </row>
    <row r="55" spans="1:3" ht="16.5" thickBot="1" x14ac:dyDescent="0.3">
      <c r="A55" s="57"/>
      <c r="B55" s="5" t="s">
        <v>494</v>
      </c>
      <c r="C55" s="31"/>
    </row>
    <row r="56" spans="1:3" s="80" customFormat="1" ht="32.25" thickBot="1" x14ac:dyDescent="0.3">
      <c r="A56" s="77"/>
      <c r="B56" s="78" t="s">
        <v>495</v>
      </c>
      <c r="C56" s="79"/>
    </row>
    <row r="57" spans="1:3" ht="16.5" thickBot="1" x14ac:dyDescent="0.3">
      <c r="A57" s="2"/>
      <c r="B57" s="5" t="s">
        <v>252</v>
      </c>
      <c r="C57" s="31"/>
    </row>
    <row r="58" spans="1:3" ht="16.5" thickBot="1" x14ac:dyDescent="0.3">
      <c r="A58" s="57"/>
      <c r="B58" s="5" t="s">
        <v>253</v>
      </c>
      <c r="C58" s="31"/>
    </row>
    <row r="59" spans="1:3" ht="16.5" thickBot="1" x14ac:dyDescent="0.3">
      <c r="A59" s="57"/>
      <c r="B59" s="5" t="s">
        <v>496</v>
      </c>
      <c r="C59" s="31"/>
    </row>
    <row r="60" spans="1:3" ht="32.25" thickBot="1" x14ac:dyDescent="0.3">
      <c r="A60" s="2"/>
      <c r="B60" s="5" t="s">
        <v>497</v>
      </c>
      <c r="C60" s="31"/>
    </row>
    <row r="61" spans="1:3" ht="16.5" thickBot="1" x14ac:dyDescent="0.3">
      <c r="A61" s="2"/>
      <c r="B61" s="38" t="s">
        <v>254</v>
      </c>
      <c r="C61" s="31"/>
    </row>
    <row r="62" spans="1:3" ht="16.5" thickBot="1" x14ac:dyDescent="0.3">
      <c r="A62" s="57"/>
      <c r="B62" s="5" t="s">
        <v>305</v>
      </c>
      <c r="C62" s="31"/>
    </row>
    <row r="63" spans="1:3" ht="16.5" thickBot="1" x14ac:dyDescent="0.3">
      <c r="A63" s="57"/>
      <c r="B63" s="20" t="s">
        <v>230</v>
      </c>
      <c r="C63" s="31"/>
    </row>
    <row r="64" spans="1:3" ht="16.5" thickBot="1" x14ac:dyDescent="0.3">
      <c r="A64" s="57"/>
      <c r="B64" s="5" t="s">
        <v>257</v>
      </c>
      <c r="C64" s="31"/>
    </row>
    <row r="65" spans="1:3" ht="16.5" thickBot="1" x14ac:dyDescent="0.3">
      <c r="A65" s="57"/>
      <c r="B65" s="5" t="s">
        <v>258</v>
      </c>
      <c r="C65" s="31"/>
    </row>
    <row r="66" spans="1:3" ht="16.5" thickBot="1" x14ac:dyDescent="0.3">
      <c r="A66" s="57"/>
      <c r="B66" s="5" t="s">
        <v>498</v>
      </c>
      <c r="C66" s="31"/>
    </row>
    <row r="67" spans="1:3" ht="16.5" thickBot="1" x14ac:dyDescent="0.3">
      <c r="A67" s="57"/>
      <c r="B67" s="5" t="s">
        <v>306</v>
      </c>
      <c r="C67" s="31"/>
    </row>
    <row r="68" spans="1:3" ht="16.5" thickBot="1" x14ac:dyDescent="0.3">
      <c r="A68" s="57"/>
      <c r="B68" s="5" t="s">
        <v>260</v>
      </c>
      <c r="C68" s="31"/>
    </row>
    <row r="69" spans="1:3" ht="16.5" thickBot="1" x14ac:dyDescent="0.3">
      <c r="A69" s="57"/>
      <c r="B69" s="5" t="s">
        <v>259</v>
      </c>
      <c r="C69" s="31"/>
    </row>
    <row r="70" spans="1:3" ht="16.5" thickBot="1" x14ac:dyDescent="0.3">
      <c r="A70" s="57"/>
      <c r="B70" s="5" t="s">
        <v>499</v>
      </c>
      <c r="C70" s="31"/>
    </row>
    <row r="71" spans="1:3" ht="32.25" thickBot="1" x14ac:dyDescent="0.3">
      <c r="A71" s="57"/>
      <c r="B71" s="5" t="s">
        <v>307</v>
      </c>
      <c r="C71" s="31"/>
    </row>
    <row r="72" spans="1:3" ht="16.5" thickBot="1" x14ac:dyDescent="0.3">
      <c r="A72" s="57"/>
      <c r="B72" s="5" t="s">
        <v>255</v>
      </c>
      <c r="C72" s="31"/>
    </row>
    <row r="73" spans="1:3" ht="16.5" thickBot="1" x14ac:dyDescent="0.3">
      <c r="A73" s="57"/>
      <c r="B73" s="5" t="s">
        <v>256</v>
      </c>
      <c r="C73" s="31"/>
    </row>
    <row r="74" spans="1:3" ht="16.5" thickBot="1" x14ac:dyDescent="0.3">
      <c r="A74" s="57"/>
      <c r="B74" s="5" t="s">
        <v>500</v>
      </c>
      <c r="C74" s="31"/>
    </row>
    <row r="75" spans="1:3" ht="32.25" thickBot="1" x14ac:dyDescent="0.3">
      <c r="A75" s="2"/>
      <c r="B75" s="5" t="s">
        <v>261</v>
      </c>
      <c r="C75" s="31"/>
    </row>
    <row r="76" spans="1:3" ht="13.5" customHeight="1" thickBot="1" x14ac:dyDescent="0.3">
      <c r="A76" s="57"/>
      <c r="B76" s="5" t="s">
        <v>262</v>
      </c>
      <c r="C76" s="31"/>
    </row>
    <row r="77" spans="1:3" ht="16.5" thickBot="1" x14ac:dyDescent="0.3">
      <c r="A77" s="2"/>
      <c r="B77" s="5" t="s">
        <v>263</v>
      </c>
      <c r="C77" s="31"/>
    </row>
    <row r="78" spans="1:3" ht="16.5" thickBot="1" x14ac:dyDescent="0.3">
      <c r="A78" s="2"/>
      <c r="B78" s="5" t="s">
        <v>264</v>
      </c>
      <c r="C78" s="31"/>
    </row>
    <row r="79" spans="1:3" ht="16.5" thickBot="1" x14ac:dyDescent="0.3">
      <c r="A79" s="2"/>
      <c r="B79" s="5" t="s">
        <v>265</v>
      </c>
      <c r="C79" s="31"/>
    </row>
    <row r="80" spans="1:3" ht="32.25" thickBot="1" x14ac:dyDescent="0.3">
      <c r="A80" s="9"/>
      <c r="B80" s="5" t="s">
        <v>501</v>
      </c>
      <c r="C80" s="31"/>
    </row>
    <row r="81" spans="1:3" s="80" customFormat="1" ht="32.25" thickBot="1" x14ac:dyDescent="0.3">
      <c r="A81" s="77"/>
      <c r="B81" s="78" t="s">
        <v>331</v>
      </c>
      <c r="C81" s="79"/>
    </row>
    <row r="82" spans="1:3" ht="16.5" thickBot="1" x14ac:dyDescent="0.3">
      <c r="A82" s="2"/>
      <c r="B82" s="5" t="s">
        <v>266</v>
      </c>
      <c r="C82" s="31"/>
    </row>
    <row r="83" spans="1:3" ht="16.5" thickBot="1" x14ac:dyDescent="0.3">
      <c r="A83" s="57"/>
      <c r="B83" s="5" t="s">
        <v>267</v>
      </c>
      <c r="C83" s="31"/>
    </row>
    <row r="84" spans="1:3" ht="16.5" thickBot="1" x14ac:dyDescent="0.3">
      <c r="A84" s="57"/>
      <c r="B84" s="5" t="s">
        <v>502</v>
      </c>
      <c r="C84" s="31"/>
    </row>
    <row r="85" spans="1:3" ht="32.25" thickBot="1" x14ac:dyDescent="0.3">
      <c r="A85" s="2"/>
      <c r="B85" s="5" t="s">
        <v>268</v>
      </c>
      <c r="C85" s="31"/>
    </row>
    <row r="86" spans="1:3" ht="16.5" thickBot="1" x14ac:dyDescent="0.3">
      <c r="A86" s="57"/>
      <c r="B86" s="5" t="s">
        <v>308</v>
      </c>
      <c r="C86" s="31"/>
    </row>
    <row r="87" spans="1:3" ht="16.5" thickBot="1" x14ac:dyDescent="0.3">
      <c r="A87" s="57"/>
      <c r="B87" s="5" t="s">
        <v>309</v>
      </c>
      <c r="C87" s="31"/>
    </row>
    <row r="88" spans="1:3" ht="16.5" thickBot="1" x14ac:dyDescent="0.3">
      <c r="A88" s="57"/>
      <c r="B88" s="5" t="s">
        <v>503</v>
      </c>
      <c r="C88" s="31"/>
    </row>
    <row r="89" spans="1:3" ht="27.75" customHeight="1" x14ac:dyDescent="0.25">
      <c r="A89" s="293" t="s">
        <v>168</v>
      </c>
      <c r="B89" s="293"/>
      <c r="C89" s="293"/>
    </row>
    <row r="90" spans="1:3" x14ac:dyDescent="0.25">
      <c r="B90" s="43"/>
    </row>
  </sheetData>
  <mergeCells count="2">
    <mergeCell ref="A1:C1"/>
    <mergeCell ref="A89:C8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view="pageBreakPreview" topLeftCell="A7" zoomScaleNormal="100" zoomScaleSheetLayoutView="100" workbookViewId="0">
      <selection activeCell="B17" sqref="B17"/>
    </sheetView>
  </sheetViews>
  <sheetFormatPr defaultRowHeight="15" x14ac:dyDescent="0.25"/>
  <cols>
    <col min="1" max="1" width="86.5703125" customWidth="1"/>
    <col min="2" max="2" width="15.5703125" customWidth="1"/>
    <col min="3" max="3" width="16" customWidth="1"/>
  </cols>
  <sheetData>
    <row r="1" spans="1:3" ht="16.5" thickBot="1" x14ac:dyDescent="0.3">
      <c r="A1" s="294" t="s">
        <v>169</v>
      </c>
      <c r="B1" s="295"/>
    </row>
    <row r="2" spans="1:3" ht="16.5" thickBot="1" x14ac:dyDescent="0.3">
      <c r="A2" s="143"/>
      <c r="B2" s="144" t="s">
        <v>87</v>
      </c>
      <c r="C2" s="145"/>
    </row>
    <row r="3" spans="1:3" ht="16.5" thickBot="1" x14ac:dyDescent="0.3">
      <c r="A3" s="143" t="s">
        <v>175</v>
      </c>
      <c r="B3" s="144"/>
      <c r="C3" s="145"/>
    </row>
    <row r="4" spans="1:3" s="80" customFormat="1" ht="32.25" thickBot="1" x14ac:dyDescent="0.3">
      <c r="A4" s="146" t="s">
        <v>450</v>
      </c>
      <c r="B4" s="147"/>
      <c r="C4" s="145"/>
    </row>
    <row r="5" spans="1:3" s="80" customFormat="1" ht="16.5" thickBot="1" x14ac:dyDescent="0.3">
      <c r="A5" s="148" t="s">
        <v>544</v>
      </c>
      <c r="B5" s="147"/>
      <c r="C5" s="145"/>
    </row>
    <row r="6" spans="1:3" ht="16.5" thickBot="1" x14ac:dyDescent="0.3">
      <c r="A6" s="146" t="s">
        <v>449</v>
      </c>
      <c r="B6" s="147"/>
      <c r="C6" s="145"/>
    </row>
    <row r="7" spans="1:3" ht="16.5" thickBot="1" x14ac:dyDescent="0.3">
      <c r="A7" s="148" t="s">
        <v>170</v>
      </c>
      <c r="B7" s="147"/>
      <c r="C7" s="145"/>
    </row>
    <row r="8" spans="1:3" ht="16.5" thickBot="1" x14ac:dyDescent="0.3">
      <c r="A8" s="146" t="s">
        <v>452</v>
      </c>
      <c r="B8" s="147"/>
      <c r="C8" s="145"/>
    </row>
    <row r="9" spans="1:3" ht="16.5" thickBot="1" x14ac:dyDescent="0.3">
      <c r="A9" s="149" t="s">
        <v>269</v>
      </c>
      <c r="B9" s="147"/>
      <c r="C9" s="145"/>
    </row>
    <row r="10" spans="1:3" ht="16.5" thickBot="1" x14ac:dyDescent="0.3">
      <c r="A10" s="149" t="s">
        <v>540</v>
      </c>
      <c r="B10" s="147"/>
      <c r="C10" s="145"/>
    </row>
    <row r="11" spans="1:3" ht="16.5" thickBot="1" x14ac:dyDescent="0.3">
      <c r="A11" s="146" t="s">
        <v>539</v>
      </c>
      <c r="B11" s="147"/>
      <c r="C11" s="145"/>
    </row>
    <row r="12" spans="1:3" ht="32.25" thickBot="1" x14ac:dyDescent="0.3">
      <c r="A12" s="146" t="s">
        <v>451</v>
      </c>
      <c r="B12" s="147"/>
      <c r="C12" s="145"/>
    </row>
    <row r="13" spans="1:3" ht="16.5" thickBot="1" x14ac:dyDescent="0.3">
      <c r="A13" s="150" t="s">
        <v>270</v>
      </c>
      <c r="B13" s="147"/>
      <c r="C13" s="145"/>
    </row>
    <row r="14" spans="1:3" ht="16.5" thickBot="1" x14ac:dyDescent="0.3">
      <c r="A14" s="151" t="s">
        <v>453</v>
      </c>
      <c r="B14" s="147"/>
      <c r="C14" s="145"/>
    </row>
    <row r="15" spans="1:3" ht="16.5" thickBot="1" x14ac:dyDescent="0.3">
      <c r="A15" s="146" t="s">
        <v>171</v>
      </c>
      <c r="B15" s="147"/>
      <c r="C15" s="145"/>
    </row>
    <row r="16" spans="1:3" ht="16.5" thickBot="1" x14ac:dyDescent="0.3">
      <c r="A16" s="146" t="s">
        <v>172</v>
      </c>
      <c r="B16" s="147"/>
      <c r="C16" s="145"/>
    </row>
    <row r="17" spans="1:3" ht="16.5" thickBot="1" x14ac:dyDescent="0.3">
      <c r="A17" s="152" t="s">
        <v>173</v>
      </c>
      <c r="B17" s="147"/>
      <c r="C17" s="145"/>
    </row>
    <row r="18" spans="1:3" ht="16.5" thickBot="1" x14ac:dyDescent="0.3">
      <c r="A18" s="152" t="s">
        <v>271</v>
      </c>
      <c r="B18" s="147"/>
      <c r="C18" s="145"/>
    </row>
    <row r="19" spans="1:3" ht="16.5" thickBot="1" x14ac:dyDescent="0.3">
      <c r="A19" s="150" t="s">
        <v>293</v>
      </c>
      <c r="B19" s="147"/>
      <c r="C19" s="145"/>
    </row>
    <row r="20" spans="1:3" ht="16.5" thickBot="1" x14ac:dyDescent="0.3">
      <c r="A20" s="153" t="s">
        <v>542</v>
      </c>
      <c r="B20" s="147"/>
      <c r="C20" s="145"/>
    </row>
    <row r="21" spans="1:3" ht="16.5" thickBot="1" x14ac:dyDescent="0.3">
      <c r="A21" s="146" t="s">
        <v>548</v>
      </c>
      <c r="B21" s="147"/>
      <c r="C21" s="145"/>
    </row>
    <row r="22" spans="1:3" ht="16.5" thickBot="1" x14ac:dyDescent="0.3">
      <c r="A22" s="154" t="s">
        <v>549</v>
      </c>
      <c r="B22" s="147"/>
      <c r="C22" s="145"/>
    </row>
    <row r="23" spans="1:3" ht="16.5" thickBot="1" x14ac:dyDescent="0.3">
      <c r="A23" s="146" t="s">
        <v>552</v>
      </c>
      <c r="B23" s="147"/>
      <c r="C23" s="145"/>
    </row>
    <row r="24" spans="1:3" ht="32.25" thickBot="1" x14ac:dyDescent="0.3">
      <c r="A24" s="154" t="s">
        <v>550</v>
      </c>
      <c r="B24" s="147"/>
      <c r="C24" s="145"/>
    </row>
    <row r="25" spans="1:3" ht="16.5" thickBot="1" x14ac:dyDescent="0.3">
      <c r="A25" s="146" t="s">
        <v>551</v>
      </c>
      <c r="B25" s="147"/>
      <c r="C25" s="145"/>
    </row>
    <row r="26" spans="1:3" ht="16.5" thickBot="1" x14ac:dyDescent="0.3">
      <c r="A26" s="150" t="s">
        <v>543</v>
      </c>
      <c r="B26" s="147"/>
      <c r="C26" s="145"/>
    </row>
    <row r="27" spans="1:3" ht="16.5" thickBot="1" x14ac:dyDescent="0.3">
      <c r="A27" s="146" t="s">
        <v>454</v>
      </c>
      <c r="B27" s="147"/>
      <c r="C27" s="145"/>
    </row>
    <row r="28" spans="1:3" ht="32.25" thickBot="1" x14ac:dyDescent="0.3">
      <c r="A28" s="146" t="s">
        <v>455</v>
      </c>
      <c r="B28" s="147"/>
      <c r="C28" s="145"/>
    </row>
    <row r="29" spans="1:3" ht="32.25" thickBot="1" x14ac:dyDescent="0.3">
      <c r="A29" s="155" t="s">
        <v>275</v>
      </c>
      <c r="B29" s="156"/>
      <c r="C29" s="145"/>
    </row>
    <row r="30" spans="1:3" ht="16.5" thickBot="1" x14ac:dyDescent="0.3">
      <c r="A30" s="157" t="s">
        <v>545</v>
      </c>
      <c r="B30" s="145"/>
      <c r="C30" s="145"/>
    </row>
    <row r="31" spans="1:3" ht="19.5" thickBot="1" x14ac:dyDescent="0.3">
      <c r="A31" s="158"/>
      <c r="B31" s="159" t="s">
        <v>76</v>
      </c>
      <c r="C31" s="159" t="s">
        <v>448</v>
      </c>
    </row>
    <row r="32" spans="1:3" ht="32.25" thickBot="1" x14ac:dyDescent="0.3">
      <c r="A32" s="150" t="s">
        <v>174</v>
      </c>
      <c r="B32" s="160"/>
      <c r="C32" s="160"/>
    </row>
    <row r="33" spans="1:3" ht="32.25" thickBot="1" x14ac:dyDescent="0.3">
      <c r="A33" s="161" t="s">
        <v>541</v>
      </c>
      <c r="B33" s="162"/>
      <c r="C33" s="162"/>
    </row>
  </sheetData>
  <mergeCells count="1">
    <mergeCell ref="A1:B1"/>
  </mergeCells>
  <pageMargins left="0.7" right="0.7" top="0.75" bottom="0.75" header="0.3" footer="0.3"/>
  <pageSetup paperSize="9" scale="7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view="pageBreakPreview" zoomScale="130" zoomScaleNormal="100" zoomScaleSheetLayoutView="130" workbookViewId="0">
      <selection activeCell="B17" sqref="B17"/>
    </sheetView>
  </sheetViews>
  <sheetFormatPr defaultRowHeight="15" x14ac:dyDescent="0.25"/>
  <cols>
    <col min="1" max="1" width="52.28515625" customWidth="1"/>
    <col min="2" max="2" width="11.5703125" bestFit="1" customWidth="1"/>
  </cols>
  <sheetData>
    <row r="1" spans="1:2" ht="16.5" thickBot="1" x14ac:dyDescent="0.3">
      <c r="A1" s="65" t="s">
        <v>276</v>
      </c>
      <c r="B1" s="66" t="s">
        <v>87</v>
      </c>
    </row>
    <row r="2" spans="1:2" ht="15.75" thickBot="1" x14ac:dyDescent="0.3">
      <c r="A2" s="56" t="s">
        <v>277</v>
      </c>
      <c r="B2" s="56"/>
    </row>
    <row r="3" spans="1:2" ht="15.75" thickBot="1" x14ac:dyDescent="0.3">
      <c r="A3" s="56" t="s">
        <v>278</v>
      </c>
      <c r="B3" s="56"/>
    </row>
    <row r="4" spans="1:2" ht="30.75" thickBot="1" x14ac:dyDescent="0.3">
      <c r="A4" s="60" t="s">
        <v>279</v>
      </c>
      <c r="B4" s="56"/>
    </row>
    <row r="5" spans="1:2" ht="30.75" thickBot="1" x14ac:dyDescent="0.3">
      <c r="A5" s="60" t="s">
        <v>280</v>
      </c>
      <c r="B5" s="56"/>
    </row>
    <row r="6" spans="1:2" ht="15.75" thickBot="1" x14ac:dyDescent="0.3">
      <c r="A6" s="61" t="s">
        <v>281</v>
      </c>
      <c r="B6" s="56"/>
    </row>
    <row r="7" spans="1:2" ht="15.75" thickBot="1" x14ac:dyDescent="0.3">
      <c r="A7" s="61" t="s">
        <v>282</v>
      </c>
      <c r="B7" s="56"/>
    </row>
    <row r="8" spans="1:2" ht="15.75" thickBot="1" x14ac:dyDescent="0.3">
      <c r="A8" s="61" t="s">
        <v>283</v>
      </c>
      <c r="B8" s="56"/>
    </row>
    <row r="9" spans="1:2" ht="15.75" thickBot="1" x14ac:dyDescent="0.3">
      <c r="A9" s="61" t="s">
        <v>284</v>
      </c>
      <c r="B9" s="56"/>
    </row>
    <row r="10" spans="1:2" ht="15.75" thickBot="1" x14ac:dyDescent="0.3">
      <c r="A10" s="61" t="s">
        <v>285</v>
      </c>
      <c r="B10" s="56"/>
    </row>
    <row r="11" spans="1:2" ht="15.75" thickBot="1" x14ac:dyDescent="0.3">
      <c r="A11" s="61" t="s">
        <v>286</v>
      </c>
      <c r="B11" s="56"/>
    </row>
    <row r="12" spans="1:2" ht="15.75" thickBot="1" x14ac:dyDescent="0.3">
      <c r="A12" s="61" t="s">
        <v>287</v>
      </c>
      <c r="B12" s="56"/>
    </row>
    <row r="13" spans="1:2" ht="15.75" thickBot="1" x14ac:dyDescent="0.3">
      <c r="A13" s="61" t="s">
        <v>288</v>
      </c>
      <c r="B13" s="56"/>
    </row>
    <row r="14" spans="1:2" ht="15.75" thickBot="1" x14ac:dyDescent="0.3">
      <c r="A14" s="61" t="s">
        <v>289</v>
      </c>
      <c r="B14" s="56"/>
    </row>
    <row r="15" spans="1:2" ht="15.75" thickBot="1" x14ac:dyDescent="0.3">
      <c r="A15" s="61" t="s">
        <v>290</v>
      </c>
      <c r="B15" s="56"/>
    </row>
    <row r="16" spans="1:2" ht="15.75" thickBot="1" x14ac:dyDescent="0.3">
      <c r="A16" s="61" t="s">
        <v>291</v>
      </c>
      <c r="B16" s="56"/>
    </row>
    <row r="17" spans="1:2" ht="15.75" thickBot="1" x14ac:dyDescent="0.3">
      <c r="A17" s="61" t="s">
        <v>292</v>
      </c>
      <c r="B17" s="56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view="pageBreakPreview" zoomScale="115" zoomScaleNormal="100" zoomScaleSheetLayoutView="115" workbookViewId="0">
      <selection activeCell="B17" sqref="B17"/>
    </sheetView>
  </sheetViews>
  <sheetFormatPr defaultRowHeight="15" x14ac:dyDescent="0.25"/>
  <cols>
    <col min="1" max="1" width="3.28515625" customWidth="1"/>
    <col min="2" max="2" width="52.28515625" customWidth="1"/>
    <col min="3" max="3" width="13.42578125" customWidth="1"/>
  </cols>
  <sheetData>
    <row r="1" spans="1:3" ht="16.5" thickBot="1" x14ac:dyDescent="0.3">
      <c r="A1" s="296" t="s">
        <v>507</v>
      </c>
      <c r="B1" s="297"/>
      <c r="C1" s="18"/>
    </row>
    <row r="2" spans="1:3" ht="16.5" thickBot="1" x14ac:dyDescent="0.3">
      <c r="A2" s="2"/>
      <c r="B2" s="20"/>
      <c r="C2" s="23" t="s">
        <v>87</v>
      </c>
    </row>
    <row r="3" spans="1:3" ht="16.5" thickBot="1" x14ac:dyDescent="0.3">
      <c r="A3" s="2"/>
      <c r="B3" s="5" t="s">
        <v>310</v>
      </c>
      <c r="C3" s="31"/>
    </row>
    <row r="4" spans="1:3" ht="16.5" thickBot="1" x14ac:dyDescent="0.3">
      <c r="A4" s="2"/>
      <c r="B4" s="5" t="s">
        <v>311</v>
      </c>
      <c r="C4" s="31"/>
    </row>
    <row r="5" spans="1:3" ht="16.5" thickBot="1" x14ac:dyDescent="0.3">
      <c r="A5" s="2"/>
      <c r="B5" s="5" t="s">
        <v>312</v>
      </c>
      <c r="C5" s="31"/>
    </row>
    <row r="6" spans="1:3" ht="16.5" thickBot="1" x14ac:dyDescent="0.3">
      <c r="A6" s="2"/>
      <c r="B6" s="5" t="s">
        <v>313</v>
      </c>
      <c r="C6" s="31"/>
    </row>
    <row r="7" spans="1:3" ht="16.5" thickBot="1" x14ac:dyDescent="0.3">
      <c r="A7" s="2"/>
      <c r="B7" s="5" t="s">
        <v>314</v>
      </c>
      <c r="C7" s="31"/>
    </row>
    <row r="8" spans="1:3" ht="16.5" thickBot="1" x14ac:dyDescent="0.3">
      <c r="A8" s="2"/>
      <c r="B8" s="5" t="s">
        <v>315</v>
      </c>
      <c r="C8" s="31"/>
    </row>
    <row r="9" spans="1:3" ht="32.25" thickBot="1" x14ac:dyDescent="0.3">
      <c r="A9" s="2"/>
      <c r="B9" s="135" t="s">
        <v>504</v>
      </c>
      <c r="C9" s="31"/>
    </row>
    <row r="10" spans="1:3" ht="32.25" thickBot="1" x14ac:dyDescent="0.3">
      <c r="A10" s="126"/>
      <c r="B10" s="135" t="s">
        <v>505</v>
      </c>
      <c r="C10" s="125"/>
    </row>
    <row r="11" spans="1:3" ht="32.25" thickBot="1" x14ac:dyDescent="0.3">
      <c r="A11" s="126"/>
      <c r="B11" s="135" t="s">
        <v>506</v>
      </c>
      <c r="C11" s="125"/>
    </row>
  </sheetData>
  <mergeCells count="1">
    <mergeCell ref="A1:B1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BreakPreview" zoomScale="115" zoomScaleNormal="100" zoomScaleSheetLayoutView="115" workbookViewId="0">
      <selection activeCell="B17" sqref="B17"/>
    </sheetView>
  </sheetViews>
  <sheetFormatPr defaultRowHeight="15" x14ac:dyDescent="0.25"/>
  <cols>
    <col min="1" max="1" width="77.7109375" customWidth="1"/>
  </cols>
  <sheetData>
    <row r="1" spans="1:2" ht="16.5" thickBot="1" x14ac:dyDescent="0.3">
      <c r="A1" s="243" t="s">
        <v>512</v>
      </c>
      <c r="B1" s="244"/>
    </row>
    <row r="2" spans="1:2" ht="32.25" thickBot="1" x14ac:dyDescent="0.3">
      <c r="A2" s="30"/>
      <c r="B2" s="23" t="s">
        <v>87</v>
      </c>
    </row>
    <row r="3" spans="1:2" ht="16.5" thickBot="1" x14ac:dyDescent="0.3">
      <c r="A3" s="30" t="s">
        <v>316</v>
      </c>
      <c r="B3" s="31"/>
    </row>
    <row r="4" spans="1:2" ht="16.5" thickBot="1" x14ac:dyDescent="0.3">
      <c r="A4" s="30" t="s">
        <v>317</v>
      </c>
      <c r="B4" s="31"/>
    </row>
    <row r="5" spans="1:2" ht="16.5" thickBot="1" x14ac:dyDescent="0.3">
      <c r="A5" s="30" t="s">
        <v>318</v>
      </c>
      <c r="B5" s="31"/>
    </row>
    <row r="6" spans="1:2" ht="16.5" thickBot="1" x14ac:dyDescent="0.3">
      <c r="A6" s="30" t="s">
        <v>319</v>
      </c>
      <c r="B6" s="31"/>
    </row>
    <row r="7" spans="1:2" ht="16.5" thickBot="1" x14ac:dyDescent="0.3">
      <c r="A7" s="30" t="s">
        <v>336</v>
      </c>
      <c r="B7" s="31"/>
    </row>
    <row r="8" spans="1:2" ht="16.5" thickBot="1" x14ac:dyDescent="0.3">
      <c r="A8" s="58" t="s">
        <v>508</v>
      </c>
      <c r="B8" s="83"/>
    </row>
    <row r="9" spans="1:2" ht="16.5" thickBot="1" x14ac:dyDescent="0.3">
      <c r="A9" s="30" t="s">
        <v>320</v>
      </c>
      <c r="B9" s="31"/>
    </row>
    <row r="10" spans="1:2" ht="16.5" thickBot="1" x14ac:dyDescent="0.3">
      <c r="A10" s="142" t="s">
        <v>528</v>
      </c>
      <c r="B10" s="127"/>
    </row>
    <row r="11" spans="1:2" ht="16.5" thickBot="1" x14ac:dyDescent="0.3">
      <c r="A11" s="142" t="s">
        <v>529</v>
      </c>
      <c r="B11" s="127"/>
    </row>
    <row r="12" spans="1:2" ht="16.5" thickBot="1" x14ac:dyDescent="0.3">
      <c r="A12" s="142" t="s">
        <v>530</v>
      </c>
      <c r="B12" s="31"/>
    </row>
    <row r="13" spans="1:2" ht="16.5" thickBot="1" x14ac:dyDescent="0.3">
      <c r="A13" s="142" t="s">
        <v>531</v>
      </c>
      <c r="B13" s="31"/>
    </row>
    <row r="14" spans="1:2" ht="16.5" thickBot="1" x14ac:dyDescent="0.3">
      <c r="A14" s="142" t="s">
        <v>532</v>
      </c>
      <c r="B14" s="83"/>
    </row>
    <row r="15" spans="1:2" ht="16.5" thickBot="1" x14ac:dyDescent="0.3">
      <c r="A15" s="30" t="s">
        <v>321</v>
      </c>
      <c r="B15" s="31"/>
    </row>
    <row r="16" spans="1:2" ht="16.5" thickBot="1" x14ac:dyDescent="0.3">
      <c r="A16" s="30" t="s">
        <v>337</v>
      </c>
      <c r="B16" s="31"/>
    </row>
    <row r="17" spans="1:2" ht="16.5" thickBot="1" x14ac:dyDescent="0.3">
      <c r="A17" s="58" t="s">
        <v>509</v>
      </c>
      <c r="B17" s="127"/>
    </row>
    <row r="18" spans="1:2" ht="16.5" thickBot="1" x14ac:dyDescent="0.3">
      <c r="A18" s="142" t="s">
        <v>533</v>
      </c>
      <c r="B18" s="127"/>
    </row>
    <row r="19" spans="1:2" ht="16.5" thickBot="1" x14ac:dyDescent="0.3">
      <c r="A19" s="142" t="s">
        <v>534</v>
      </c>
      <c r="B19" s="127"/>
    </row>
    <row r="20" spans="1:2" ht="16.5" thickBot="1" x14ac:dyDescent="0.3">
      <c r="A20" s="142" t="s">
        <v>535</v>
      </c>
      <c r="B20" s="83"/>
    </row>
    <row r="21" spans="1:2" ht="32.25" thickBot="1" x14ac:dyDescent="0.3">
      <c r="A21" s="30" t="s">
        <v>322</v>
      </c>
      <c r="B21" s="31"/>
    </row>
    <row r="22" spans="1:2" ht="16.5" thickBot="1" x14ac:dyDescent="0.3">
      <c r="A22" s="30" t="s">
        <v>338</v>
      </c>
      <c r="B22" s="83"/>
    </row>
    <row r="23" spans="1:2" ht="16.5" thickBot="1" x14ac:dyDescent="0.3">
      <c r="A23" s="58" t="s">
        <v>510</v>
      </c>
      <c r="B23" s="83"/>
    </row>
    <row r="24" spans="1:2" ht="16.5" thickBot="1" x14ac:dyDescent="0.3">
      <c r="A24" s="58" t="s">
        <v>339</v>
      </c>
      <c r="B24" s="83"/>
    </row>
    <row r="25" spans="1:2" ht="16.5" thickBot="1" x14ac:dyDescent="0.3">
      <c r="A25" s="58" t="s">
        <v>340</v>
      </c>
      <c r="B25" s="83"/>
    </row>
    <row r="26" spans="1:2" ht="16.5" thickBot="1" x14ac:dyDescent="0.3">
      <c r="A26" s="58" t="s">
        <v>511</v>
      </c>
      <c r="B26" s="31"/>
    </row>
    <row r="27" spans="1:2" ht="15.75" x14ac:dyDescent="0.25">
      <c r="A27" s="85"/>
      <c r="B27" s="86"/>
    </row>
  </sheetData>
  <mergeCells count="1">
    <mergeCell ref="A1:B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topLeftCell="A4" zoomScale="115" zoomScaleNormal="100" zoomScaleSheetLayoutView="115" workbookViewId="0">
      <selection activeCell="B17" sqref="B17"/>
    </sheetView>
  </sheetViews>
  <sheetFormatPr defaultRowHeight="15" x14ac:dyDescent="0.25"/>
  <cols>
    <col min="2" max="2" width="53.7109375" customWidth="1"/>
    <col min="3" max="3" width="17.5703125" customWidth="1"/>
  </cols>
  <sheetData>
    <row r="1" spans="1:3" ht="16.5" thickBot="1" x14ac:dyDescent="0.3">
      <c r="A1" s="261" t="s">
        <v>323</v>
      </c>
      <c r="B1" s="304"/>
      <c r="C1" s="262"/>
    </row>
    <row r="2" spans="1:3" ht="48" thickBot="1" x14ac:dyDescent="0.3">
      <c r="A2" s="300"/>
      <c r="B2" s="301"/>
      <c r="C2" s="33" t="s">
        <v>519</v>
      </c>
    </row>
    <row r="3" spans="1:3" ht="31.5" customHeight="1" thickBot="1" x14ac:dyDescent="0.3">
      <c r="A3" s="305" t="s">
        <v>176</v>
      </c>
      <c r="B3" s="306"/>
      <c r="C3" s="23"/>
    </row>
    <row r="4" spans="1:3" ht="31.5" customHeight="1" thickBot="1" x14ac:dyDescent="0.3">
      <c r="A4" s="302" t="s">
        <v>177</v>
      </c>
      <c r="B4" s="303"/>
      <c r="C4" s="23"/>
    </row>
    <row r="5" spans="1:3" ht="31.5" customHeight="1" thickBot="1" x14ac:dyDescent="0.3">
      <c r="A5" s="302" t="s">
        <v>178</v>
      </c>
      <c r="B5" s="303"/>
      <c r="C5" s="23"/>
    </row>
    <row r="6" spans="1:3" ht="31.5" customHeight="1" thickBot="1" x14ac:dyDescent="0.3">
      <c r="A6" s="302" t="s">
        <v>179</v>
      </c>
      <c r="B6" s="303"/>
      <c r="C6" s="23"/>
    </row>
    <row r="7" spans="1:3" ht="16.5" thickBot="1" x14ac:dyDescent="0.3">
      <c r="A7" s="302" t="s">
        <v>180</v>
      </c>
      <c r="B7" s="303"/>
      <c r="C7" s="23"/>
    </row>
    <row r="8" spans="1:3" ht="31.5" customHeight="1" thickBot="1" x14ac:dyDescent="0.3">
      <c r="A8" s="302" t="s">
        <v>181</v>
      </c>
      <c r="B8" s="303"/>
      <c r="C8" s="23"/>
    </row>
    <row r="9" spans="1:3" ht="47.25" customHeight="1" thickBot="1" x14ac:dyDescent="0.3">
      <c r="A9" s="300" t="s">
        <v>182</v>
      </c>
      <c r="B9" s="301"/>
      <c r="C9" s="23"/>
    </row>
    <row r="10" spans="1:3" ht="16.5" thickBot="1" x14ac:dyDescent="0.3">
      <c r="A10" s="298" t="s">
        <v>520</v>
      </c>
      <c r="B10" s="299"/>
      <c r="C10" s="23"/>
    </row>
    <row r="11" spans="1:3" ht="16.5" thickBot="1" x14ac:dyDescent="0.3">
      <c r="A11" s="298" t="s">
        <v>521</v>
      </c>
      <c r="B11" s="299"/>
      <c r="C11" s="23"/>
    </row>
    <row r="12" spans="1:3" ht="16.5" thickBot="1" x14ac:dyDescent="0.3">
      <c r="A12" s="298" t="s">
        <v>522</v>
      </c>
      <c r="B12" s="299"/>
      <c r="C12" s="23"/>
    </row>
    <row r="13" spans="1:3" ht="16.5" thickBot="1" x14ac:dyDescent="0.3">
      <c r="A13" s="298" t="s">
        <v>523</v>
      </c>
      <c r="B13" s="299"/>
      <c r="C13" s="23"/>
    </row>
    <row r="14" spans="1:3" ht="31.5" customHeight="1" thickBot="1" x14ac:dyDescent="0.3">
      <c r="A14" s="300" t="s">
        <v>183</v>
      </c>
      <c r="B14" s="301"/>
      <c r="C14" s="23"/>
    </row>
    <row r="15" spans="1:3" ht="16.5" thickBot="1" x14ac:dyDescent="0.3">
      <c r="A15" s="302" t="s">
        <v>184</v>
      </c>
      <c r="B15" s="303"/>
      <c r="C15" s="23"/>
    </row>
  </sheetData>
  <mergeCells count="15">
    <mergeCell ref="A12:B12"/>
    <mergeCell ref="A13:B13"/>
    <mergeCell ref="A14:B14"/>
    <mergeCell ref="A15:B15"/>
    <mergeCell ref="A1:C1"/>
    <mergeCell ref="A6:B6"/>
    <mergeCell ref="A7:B7"/>
    <mergeCell ref="A8:B8"/>
    <mergeCell ref="A9:B9"/>
    <mergeCell ref="A10:B10"/>
    <mergeCell ref="A11:B11"/>
    <mergeCell ref="A2:B2"/>
    <mergeCell ref="A3:B3"/>
    <mergeCell ref="A4:B4"/>
    <mergeCell ref="A5:B5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115" zoomScaleNormal="100" zoomScaleSheetLayoutView="115" workbookViewId="0">
      <selection activeCell="N15" sqref="N15"/>
    </sheetView>
  </sheetViews>
  <sheetFormatPr defaultRowHeight="15" x14ac:dyDescent="0.25"/>
  <cols>
    <col min="1" max="1" width="19.85546875" customWidth="1"/>
    <col min="2" max="2" width="15.5703125" customWidth="1"/>
  </cols>
  <sheetData>
    <row r="1" spans="1:9" ht="16.5" thickBot="1" x14ac:dyDescent="0.3">
      <c r="A1" s="1" t="s">
        <v>0</v>
      </c>
      <c r="B1" s="234">
        <v>2019</v>
      </c>
      <c r="C1" s="235"/>
      <c r="D1" s="235"/>
      <c r="E1" s="235"/>
      <c r="F1" s="235"/>
      <c r="G1" s="235"/>
      <c r="H1" s="235"/>
      <c r="I1" s="236"/>
    </row>
    <row r="2" spans="1:9" ht="16.5" customHeight="1" thickBot="1" x14ac:dyDescent="0.3">
      <c r="A2" s="2" t="s">
        <v>1</v>
      </c>
      <c r="B2" s="227" t="s">
        <v>222</v>
      </c>
      <c r="C2" s="237"/>
      <c r="D2" s="237"/>
      <c r="E2" s="237"/>
      <c r="F2" s="237"/>
      <c r="G2" s="237"/>
      <c r="H2" s="237"/>
      <c r="I2" s="228"/>
    </row>
    <row r="3" spans="1:9" ht="16.5" thickBot="1" x14ac:dyDescent="0.3">
      <c r="A3" s="2" t="s">
        <v>2</v>
      </c>
      <c r="B3" s="227" t="s">
        <v>558</v>
      </c>
      <c r="C3" s="237"/>
      <c r="D3" s="237"/>
      <c r="E3" s="237"/>
      <c r="F3" s="237"/>
      <c r="G3" s="237"/>
      <c r="H3" s="237"/>
      <c r="I3" s="228"/>
    </row>
    <row r="4" spans="1:9" ht="16.5" thickBot="1" x14ac:dyDescent="0.3">
      <c r="A4" s="2" t="s">
        <v>3</v>
      </c>
      <c r="B4" s="227" t="s">
        <v>559</v>
      </c>
      <c r="C4" s="237"/>
      <c r="D4" s="237"/>
      <c r="E4" s="237"/>
      <c r="F4" s="237"/>
      <c r="G4" s="237"/>
      <c r="H4" s="237"/>
      <c r="I4" s="228"/>
    </row>
    <row r="5" spans="1:9" ht="16.5" thickBot="1" x14ac:dyDescent="0.3">
      <c r="A5" s="2" t="s">
        <v>4</v>
      </c>
      <c r="B5" s="227" t="s">
        <v>560</v>
      </c>
      <c r="C5" s="237"/>
      <c r="D5" s="237"/>
      <c r="E5" s="237"/>
      <c r="F5" s="237"/>
      <c r="G5" s="237"/>
      <c r="H5" s="237"/>
      <c r="I5" s="228"/>
    </row>
    <row r="6" spans="1:9" ht="32.25" thickBot="1" x14ac:dyDescent="0.3">
      <c r="A6" s="4" t="s">
        <v>5</v>
      </c>
      <c r="B6" s="222" t="s">
        <v>7</v>
      </c>
      <c r="C6" s="224" t="s">
        <v>8</v>
      </c>
      <c r="D6" s="225"/>
      <c r="E6" s="225"/>
      <c r="F6" s="225"/>
      <c r="G6" s="225"/>
      <c r="H6" s="225"/>
      <c r="I6" s="226"/>
    </row>
    <row r="7" spans="1:9" ht="24" customHeight="1" thickBot="1" x14ac:dyDescent="0.3">
      <c r="A7" s="213" t="s">
        <v>6</v>
      </c>
      <c r="B7" s="223"/>
      <c r="C7" s="227" t="s">
        <v>9</v>
      </c>
      <c r="D7" s="228"/>
      <c r="E7" s="5" t="s">
        <v>10</v>
      </c>
      <c r="F7" s="229" t="s">
        <v>11</v>
      </c>
      <c r="G7" s="230"/>
      <c r="H7" s="6" t="s">
        <v>11</v>
      </c>
      <c r="I7" s="6" t="s">
        <v>11</v>
      </c>
    </row>
    <row r="8" spans="1:9" ht="16.5" thickBot="1" x14ac:dyDescent="0.3">
      <c r="A8" s="214"/>
      <c r="B8" s="178"/>
      <c r="C8" s="215"/>
      <c r="D8" s="216"/>
      <c r="E8" s="72"/>
      <c r="F8" s="215"/>
      <c r="G8" s="216"/>
      <c r="H8" s="72"/>
      <c r="I8" s="72"/>
    </row>
    <row r="9" spans="1:9" ht="16.5" thickBot="1" x14ac:dyDescent="0.3">
      <c r="A9" s="75">
        <v>2017</v>
      </c>
      <c r="B9" s="179"/>
      <c r="C9" s="69"/>
      <c r="D9" s="69"/>
      <c r="E9" s="69"/>
      <c r="F9" s="69"/>
      <c r="G9" s="74"/>
      <c r="H9" s="69"/>
      <c r="I9" s="73"/>
    </row>
    <row r="10" spans="1:9" ht="16.5" thickBot="1" x14ac:dyDescent="0.3">
      <c r="A10" s="75">
        <v>2018</v>
      </c>
      <c r="B10" s="179"/>
      <c r="C10" s="71"/>
      <c r="D10" s="71"/>
      <c r="E10" s="71"/>
      <c r="F10" s="71"/>
      <c r="G10" s="71"/>
      <c r="H10" s="71"/>
      <c r="I10" s="71"/>
    </row>
    <row r="11" spans="1:9" ht="16.5" thickBot="1" x14ac:dyDescent="0.3">
      <c r="A11" s="75">
        <v>2019</v>
      </c>
      <c r="B11" s="180"/>
      <c r="C11" s="70"/>
      <c r="D11" s="70"/>
      <c r="E11" s="70"/>
      <c r="F11" s="70"/>
      <c r="G11" s="3"/>
      <c r="H11" s="70"/>
      <c r="I11" s="71"/>
    </row>
    <row r="12" spans="1:9" ht="16.5" thickBot="1" x14ac:dyDescent="0.3">
      <c r="A12" s="7" t="s">
        <v>12</v>
      </c>
      <c r="B12" s="217" t="s">
        <v>13</v>
      </c>
      <c r="C12" s="218"/>
      <c r="D12" s="219" t="s">
        <v>14</v>
      </c>
      <c r="E12" s="220"/>
      <c r="F12" s="221"/>
      <c r="G12" s="219" t="s">
        <v>15</v>
      </c>
      <c r="H12" s="220"/>
      <c r="I12" s="221"/>
    </row>
    <row r="13" spans="1:9" ht="25.5" customHeight="1" thickBot="1" x14ac:dyDescent="0.3">
      <c r="A13" s="8" t="s">
        <v>6</v>
      </c>
      <c r="B13" s="238"/>
      <c r="C13" s="240"/>
      <c r="D13" s="238"/>
      <c r="E13" s="239"/>
      <c r="F13" s="240"/>
      <c r="G13" s="238"/>
      <c r="H13" s="239"/>
      <c r="I13" s="240"/>
    </row>
    <row r="14" spans="1:9" ht="32.25" thickBot="1" x14ac:dyDescent="0.3">
      <c r="A14" s="2" t="s">
        <v>16</v>
      </c>
      <c r="B14" s="238" t="s">
        <v>561</v>
      </c>
      <c r="C14" s="239"/>
      <c r="D14" s="239"/>
      <c r="E14" s="239"/>
      <c r="F14" s="239"/>
      <c r="G14" s="239"/>
      <c r="H14" s="239"/>
      <c r="I14" s="240"/>
    </row>
    <row r="15" spans="1:9" ht="32.25" thickBot="1" x14ac:dyDescent="0.3">
      <c r="A15" s="2" t="s">
        <v>460</v>
      </c>
      <c r="B15" s="238" t="s">
        <v>562</v>
      </c>
      <c r="C15" s="239"/>
      <c r="D15" s="239"/>
      <c r="E15" s="239"/>
      <c r="F15" s="239"/>
      <c r="G15" s="239"/>
      <c r="H15" s="239"/>
      <c r="I15" s="240"/>
    </row>
    <row r="16" spans="1:9" ht="48" thickBot="1" x14ac:dyDescent="0.3">
      <c r="A16" s="130" t="s">
        <v>458</v>
      </c>
      <c r="B16" s="231" t="s">
        <v>563</v>
      </c>
      <c r="C16" s="232"/>
      <c r="D16" s="232"/>
      <c r="E16" s="232"/>
      <c r="F16" s="232"/>
      <c r="G16" s="232"/>
      <c r="H16" s="232"/>
      <c r="I16" s="233"/>
    </row>
    <row r="17" spans="1:9" ht="48" thickBot="1" x14ac:dyDescent="0.3">
      <c r="A17" s="130" t="s">
        <v>459</v>
      </c>
      <c r="B17" s="231" t="s">
        <v>564</v>
      </c>
      <c r="C17" s="232"/>
      <c r="D17" s="232"/>
      <c r="E17" s="232"/>
      <c r="F17" s="232"/>
      <c r="G17" s="232"/>
      <c r="H17" s="232"/>
      <c r="I17" s="233"/>
    </row>
  </sheetData>
  <mergeCells count="22">
    <mergeCell ref="B16:I16"/>
    <mergeCell ref="B17:I17"/>
    <mergeCell ref="B1:I1"/>
    <mergeCell ref="B2:I2"/>
    <mergeCell ref="B3:I3"/>
    <mergeCell ref="B4:I4"/>
    <mergeCell ref="B5:I5"/>
    <mergeCell ref="B14:I14"/>
    <mergeCell ref="B15:I15"/>
    <mergeCell ref="B13:C13"/>
    <mergeCell ref="D13:F13"/>
    <mergeCell ref="G13:I13"/>
    <mergeCell ref="A7:A8"/>
    <mergeCell ref="C8:D8"/>
    <mergeCell ref="F8:G8"/>
    <mergeCell ref="B12:C12"/>
    <mergeCell ref="D12:F12"/>
    <mergeCell ref="G12:I12"/>
    <mergeCell ref="B6:B7"/>
    <mergeCell ref="C6:I6"/>
    <mergeCell ref="C7:D7"/>
    <mergeCell ref="F7:G7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view="pageBreakPreview" zoomScaleNormal="100" zoomScaleSheetLayoutView="100" workbookViewId="0">
      <selection activeCell="B17" sqref="B17"/>
    </sheetView>
  </sheetViews>
  <sheetFormatPr defaultRowHeight="15" x14ac:dyDescent="0.25"/>
  <cols>
    <col min="2" max="2" width="104.42578125" customWidth="1"/>
  </cols>
  <sheetData>
    <row r="1" spans="1:3" ht="16.5" thickBot="1" x14ac:dyDescent="0.3">
      <c r="A1" s="265" t="s">
        <v>324</v>
      </c>
      <c r="B1" s="266"/>
      <c r="C1" s="267"/>
    </row>
    <row r="2" spans="1:3" ht="15.75" thickBot="1" x14ac:dyDescent="0.3">
      <c r="A2" s="25"/>
      <c r="B2" s="25"/>
      <c r="C2" s="46" t="s">
        <v>185</v>
      </c>
    </row>
    <row r="3" spans="1:3" ht="16.5" thickBot="1" x14ac:dyDescent="0.3">
      <c r="A3" s="47"/>
      <c r="B3" s="32" t="s">
        <v>186</v>
      </c>
      <c r="C3" s="55"/>
    </row>
    <row r="4" spans="1:3" ht="16.5" thickBot="1" x14ac:dyDescent="0.3">
      <c r="A4" s="307" t="s">
        <v>187</v>
      </c>
      <c r="B4" s="308"/>
      <c r="C4" s="308"/>
    </row>
    <row r="5" spans="1:3" ht="16.5" thickBot="1" x14ac:dyDescent="0.3">
      <c r="A5" s="48">
        <v>1</v>
      </c>
      <c r="B5" s="49" t="s">
        <v>188</v>
      </c>
      <c r="C5" s="50"/>
    </row>
    <row r="6" spans="1:3" ht="16.5" thickBot="1" x14ac:dyDescent="0.3">
      <c r="A6" s="48">
        <v>2</v>
      </c>
      <c r="B6" s="49" t="s">
        <v>189</v>
      </c>
      <c r="C6" s="50"/>
    </row>
    <row r="7" spans="1:3" ht="16.5" thickBot="1" x14ac:dyDescent="0.3">
      <c r="A7" s="48">
        <v>3</v>
      </c>
      <c r="B7" s="49" t="s">
        <v>190</v>
      </c>
      <c r="C7" s="50"/>
    </row>
    <row r="8" spans="1:3" ht="16.5" thickBot="1" x14ac:dyDescent="0.3">
      <c r="A8" s="48">
        <v>4</v>
      </c>
      <c r="B8" s="49" t="s">
        <v>191</v>
      </c>
      <c r="C8" s="50"/>
    </row>
    <row r="9" spans="1:3" ht="16.5" thickBot="1" x14ac:dyDescent="0.3">
      <c r="A9" s="48">
        <v>5</v>
      </c>
      <c r="B9" s="49" t="s">
        <v>192</v>
      </c>
      <c r="C9" s="50"/>
    </row>
    <row r="10" spans="1:3" ht="16.5" thickBot="1" x14ac:dyDescent="0.3">
      <c r="A10" s="48">
        <v>6</v>
      </c>
      <c r="B10" s="49" t="s">
        <v>193</v>
      </c>
      <c r="C10" s="50"/>
    </row>
    <row r="11" spans="1:3" ht="16.5" thickBot="1" x14ac:dyDescent="0.3">
      <c r="A11" s="48">
        <v>7</v>
      </c>
      <c r="B11" s="49" t="s">
        <v>194</v>
      </c>
      <c r="C11" s="50"/>
    </row>
    <row r="12" spans="1:3" ht="16.5" thickBot="1" x14ac:dyDescent="0.3">
      <c r="A12" s="48">
        <v>8</v>
      </c>
      <c r="B12" s="49" t="s">
        <v>195</v>
      </c>
      <c r="C12" s="50"/>
    </row>
    <row r="13" spans="1:3" ht="16.5" thickBot="1" x14ac:dyDescent="0.3">
      <c r="A13" s="48">
        <v>9</v>
      </c>
      <c r="B13" s="49" t="s">
        <v>196</v>
      </c>
      <c r="C13" s="50"/>
    </row>
    <row r="14" spans="1:3" ht="16.5" thickBot="1" x14ac:dyDescent="0.3">
      <c r="A14" s="48">
        <v>10</v>
      </c>
      <c r="B14" s="49" t="s">
        <v>197</v>
      </c>
      <c r="C14" s="50"/>
    </row>
    <row r="15" spans="1:3" ht="16.5" thickBot="1" x14ac:dyDescent="0.3">
      <c r="A15" s="48">
        <v>11</v>
      </c>
      <c r="B15" s="49" t="s">
        <v>198</v>
      </c>
      <c r="C15" s="50"/>
    </row>
    <row r="16" spans="1:3" ht="16.5" thickBot="1" x14ac:dyDescent="0.3">
      <c r="A16" s="48">
        <v>12</v>
      </c>
      <c r="B16" s="49" t="s">
        <v>199</v>
      </c>
      <c r="C16" s="50"/>
    </row>
    <row r="17" spans="1:3" ht="30" customHeight="1" thickBot="1" x14ac:dyDescent="0.3">
      <c r="A17" s="48">
        <v>13</v>
      </c>
      <c r="B17" s="3" t="s">
        <v>334</v>
      </c>
      <c r="C17" s="50"/>
    </row>
    <row r="18" spans="1:3" ht="16.5" thickBot="1" x14ac:dyDescent="0.3">
      <c r="A18" s="48">
        <v>14</v>
      </c>
      <c r="B18" s="49" t="s">
        <v>200</v>
      </c>
      <c r="C18" s="50"/>
    </row>
    <row r="19" spans="1:3" ht="16.5" thickBot="1" x14ac:dyDescent="0.3">
      <c r="A19" s="48">
        <v>15</v>
      </c>
      <c r="B19" s="51" t="s">
        <v>201</v>
      </c>
      <c r="C19" s="52"/>
    </row>
    <row r="20" spans="1:3" ht="31.5" x14ac:dyDescent="0.25">
      <c r="A20" s="25"/>
      <c r="B20" s="44" t="s">
        <v>202</v>
      </c>
      <c r="C20" s="53"/>
    </row>
    <row r="21" spans="1:3" ht="15.75" thickBot="1" x14ac:dyDescent="0.3">
      <c r="A21" s="25"/>
      <c r="B21" s="25"/>
      <c r="C21" s="53"/>
    </row>
    <row r="22" spans="1:3" ht="15.75" thickBot="1" x14ac:dyDescent="0.3">
      <c r="A22" s="250" t="s">
        <v>203</v>
      </c>
      <c r="B22" s="309"/>
      <c r="C22" s="53"/>
    </row>
    <row r="23" spans="1:3" ht="15.75" thickBot="1" x14ac:dyDescent="0.3">
      <c r="A23" s="310"/>
      <c r="B23" s="311"/>
      <c r="C23" s="54" t="s">
        <v>185</v>
      </c>
    </row>
    <row r="24" spans="1:3" ht="16.5" thickBot="1" x14ac:dyDescent="0.3">
      <c r="A24" s="48">
        <v>1</v>
      </c>
      <c r="B24" s="49" t="s">
        <v>204</v>
      </c>
      <c r="C24" s="50"/>
    </row>
    <row r="25" spans="1:3" ht="16.5" thickBot="1" x14ac:dyDescent="0.3">
      <c r="A25" s="48">
        <v>2</v>
      </c>
      <c r="B25" s="49" t="s">
        <v>205</v>
      </c>
      <c r="C25" s="50"/>
    </row>
    <row r="26" spans="1:3" ht="16.5" thickBot="1" x14ac:dyDescent="0.3">
      <c r="A26" s="48">
        <v>3</v>
      </c>
      <c r="B26" s="49" t="s">
        <v>206</v>
      </c>
      <c r="C26" s="50"/>
    </row>
    <row r="27" spans="1:3" ht="16.5" thickBot="1" x14ac:dyDescent="0.3">
      <c r="A27" s="48">
        <v>4</v>
      </c>
      <c r="B27" s="49" t="s">
        <v>207</v>
      </c>
      <c r="C27" s="50"/>
    </row>
    <row r="28" spans="1:3" ht="32.25" thickBot="1" x14ac:dyDescent="0.3">
      <c r="A28" s="48">
        <v>5</v>
      </c>
      <c r="B28" s="3" t="s">
        <v>208</v>
      </c>
      <c r="C28" s="50"/>
    </row>
    <row r="29" spans="1:3" ht="16.5" thickBot="1" x14ac:dyDescent="0.3">
      <c r="A29" s="48">
        <v>6</v>
      </c>
      <c r="B29" s="49" t="s">
        <v>209</v>
      </c>
      <c r="C29" s="50"/>
    </row>
    <row r="30" spans="1:3" ht="16.5" thickBot="1" x14ac:dyDescent="0.3">
      <c r="A30" s="48">
        <v>7</v>
      </c>
      <c r="B30" s="49" t="s">
        <v>210</v>
      </c>
      <c r="C30" s="50"/>
    </row>
    <row r="31" spans="1:3" ht="16.5" thickBot="1" x14ac:dyDescent="0.3">
      <c r="A31" s="48">
        <v>8</v>
      </c>
      <c r="B31" s="49" t="s">
        <v>211</v>
      </c>
      <c r="C31" s="50"/>
    </row>
    <row r="32" spans="1:3" ht="16.5" thickBot="1" x14ac:dyDescent="0.3">
      <c r="A32" s="48">
        <v>9</v>
      </c>
      <c r="B32" s="49" t="s">
        <v>197</v>
      </c>
      <c r="C32" s="50"/>
    </row>
    <row r="33" spans="1:3" ht="16.5" thickBot="1" x14ac:dyDescent="0.3">
      <c r="A33" s="48">
        <v>10</v>
      </c>
      <c r="B33" s="49" t="s">
        <v>198</v>
      </c>
      <c r="C33" s="50"/>
    </row>
    <row r="34" spans="1:3" ht="16.5" thickBot="1" x14ac:dyDescent="0.3">
      <c r="A34" s="48">
        <v>11</v>
      </c>
      <c r="B34" s="49" t="s">
        <v>199</v>
      </c>
      <c r="C34" s="50"/>
    </row>
    <row r="35" spans="1:3" ht="30" customHeight="1" thickBot="1" x14ac:dyDescent="0.3">
      <c r="A35" s="48">
        <v>12</v>
      </c>
      <c r="B35" s="3" t="s">
        <v>335</v>
      </c>
      <c r="C35" s="50"/>
    </row>
    <row r="36" spans="1:3" ht="16.5" thickBot="1" x14ac:dyDescent="0.3">
      <c r="A36" s="48">
        <v>13</v>
      </c>
      <c r="B36" s="49" t="s">
        <v>212</v>
      </c>
      <c r="C36" s="50"/>
    </row>
    <row r="37" spans="1:3" ht="16.5" thickBot="1" x14ac:dyDescent="0.3">
      <c r="A37" s="48">
        <v>14</v>
      </c>
      <c r="B37" s="51" t="s">
        <v>213</v>
      </c>
      <c r="C37" s="52"/>
    </row>
  </sheetData>
  <mergeCells count="3">
    <mergeCell ref="A4:C4"/>
    <mergeCell ref="A22:B23"/>
    <mergeCell ref="A1:C1"/>
  </mergeCells>
  <pageMargins left="0.7" right="0.7" top="0.75" bottom="0.75" header="0.3" footer="0.3"/>
  <pageSetup paperSize="9" scale="75" orientation="landscape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H16" sqref="H16"/>
    </sheetView>
  </sheetViews>
  <sheetFormatPr defaultRowHeight="15" x14ac:dyDescent="0.25"/>
  <cols>
    <col min="1" max="1" width="13" style="68" customWidth="1"/>
    <col min="2" max="2" width="78.28515625" style="68" customWidth="1"/>
    <col min="3" max="3" width="5.140625" style="68" hidden="1" customWidth="1"/>
    <col min="4" max="4" width="16.28515625" style="68" customWidth="1"/>
    <col min="5" max="5" width="0.140625" style="68" customWidth="1"/>
    <col min="6" max="6" width="9.140625" hidden="1" customWidth="1"/>
  </cols>
  <sheetData>
    <row r="1" spans="1:5" ht="19.5" customHeight="1" thickBot="1" x14ac:dyDescent="0.35">
      <c r="A1" s="317" t="s">
        <v>393</v>
      </c>
      <c r="B1" s="318"/>
      <c r="C1" s="318"/>
      <c r="D1" s="318"/>
      <c r="E1" s="92"/>
    </row>
    <row r="2" spans="1:5" ht="16.5" thickBot="1" x14ac:dyDescent="0.3">
      <c r="A2" s="350"/>
      <c r="B2" s="351"/>
      <c r="C2" s="352"/>
      <c r="D2" s="353" t="s">
        <v>87</v>
      </c>
      <c r="E2" s="354"/>
    </row>
    <row r="3" spans="1:5" s="88" customFormat="1" ht="22.5" customHeight="1" thickBot="1" x14ac:dyDescent="0.3">
      <c r="A3" s="344" t="s">
        <v>392</v>
      </c>
      <c r="B3" s="345"/>
      <c r="C3" s="346"/>
      <c r="D3" s="330"/>
      <c r="E3" s="331"/>
    </row>
    <row r="4" spans="1:5" s="88" customFormat="1" ht="20.25" customHeight="1" thickBot="1" x14ac:dyDescent="0.3">
      <c r="A4" s="344" t="s">
        <v>394</v>
      </c>
      <c r="B4" s="355"/>
      <c r="C4" s="356"/>
      <c r="D4" s="330"/>
      <c r="E4" s="331"/>
    </row>
    <row r="5" spans="1:5" s="88" customFormat="1" ht="24.75" customHeight="1" thickBot="1" x14ac:dyDescent="0.3">
      <c r="A5" s="344" t="s">
        <v>395</v>
      </c>
      <c r="B5" s="345"/>
      <c r="C5" s="346"/>
      <c r="D5" s="330"/>
      <c r="E5" s="331"/>
    </row>
    <row r="6" spans="1:5" s="88" customFormat="1" ht="19.5" customHeight="1" thickBot="1" x14ac:dyDescent="0.3">
      <c r="A6" s="344" t="s">
        <v>396</v>
      </c>
      <c r="B6" s="345"/>
      <c r="C6" s="346"/>
      <c r="D6" s="330"/>
      <c r="E6" s="331"/>
    </row>
    <row r="7" spans="1:5" s="88" customFormat="1" ht="16.5" customHeight="1" thickBot="1" x14ac:dyDescent="0.3">
      <c r="A7" s="347" t="s">
        <v>412</v>
      </c>
      <c r="B7" s="348"/>
      <c r="C7" s="349"/>
      <c r="D7" s="330"/>
      <c r="E7" s="331"/>
    </row>
    <row r="8" spans="1:5" s="91" customFormat="1" ht="22.5" customHeight="1" thickBot="1" x14ac:dyDescent="0.3">
      <c r="A8" s="341" t="s">
        <v>397</v>
      </c>
      <c r="B8" s="342"/>
      <c r="C8" s="343"/>
      <c r="D8" s="330"/>
      <c r="E8" s="331"/>
    </row>
    <row r="9" spans="1:5" s="88" customFormat="1" ht="31.5" customHeight="1" thickBot="1" x14ac:dyDescent="0.3">
      <c r="A9" s="312" t="s">
        <v>398</v>
      </c>
      <c r="B9" s="313"/>
      <c r="C9" s="314"/>
      <c r="D9" s="330"/>
      <c r="E9" s="331"/>
    </row>
    <row r="10" spans="1:5" s="88" customFormat="1" ht="16.5" thickBot="1" x14ac:dyDescent="0.3">
      <c r="A10" s="341" t="s">
        <v>399</v>
      </c>
      <c r="B10" s="342"/>
      <c r="C10" s="343"/>
      <c r="D10" s="330"/>
      <c r="E10" s="331"/>
    </row>
    <row r="11" spans="1:5" s="88" customFormat="1" ht="16.5" thickBot="1" x14ac:dyDescent="0.3">
      <c r="A11" s="327" t="s">
        <v>400</v>
      </c>
      <c r="B11" s="328"/>
      <c r="C11" s="329"/>
      <c r="D11" s="330"/>
      <c r="E11" s="331"/>
    </row>
    <row r="12" spans="1:5" s="88" customFormat="1" ht="16.5" thickBot="1" x14ac:dyDescent="0.3">
      <c r="A12" s="312" t="s">
        <v>524</v>
      </c>
      <c r="B12" s="313"/>
      <c r="C12" s="314"/>
      <c r="D12" s="330"/>
      <c r="E12" s="331"/>
    </row>
    <row r="13" spans="1:5" s="88" customFormat="1" ht="19.5" thickBot="1" x14ac:dyDescent="0.35">
      <c r="A13" s="319" t="s">
        <v>403</v>
      </c>
      <c r="B13" s="320"/>
      <c r="C13" s="325">
        <v>0</v>
      </c>
      <c r="D13" s="326"/>
      <c r="E13" s="93"/>
    </row>
    <row r="14" spans="1:5" s="88" customFormat="1" ht="19.5" thickBot="1" x14ac:dyDescent="0.35">
      <c r="A14" s="319" t="s">
        <v>404</v>
      </c>
      <c r="B14" s="320"/>
      <c r="C14" s="325">
        <v>0</v>
      </c>
      <c r="D14" s="326"/>
      <c r="E14" s="94"/>
    </row>
    <row r="15" spans="1:5" s="88" customFormat="1" ht="19.5" thickBot="1" x14ac:dyDescent="0.35">
      <c r="A15" s="321" t="s">
        <v>405</v>
      </c>
      <c r="B15" s="316"/>
      <c r="C15" s="323">
        <v>0</v>
      </c>
      <c r="D15" s="324"/>
      <c r="E15" s="93"/>
    </row>
    <row r="16" spans="1:5" s="88" customFormat="1" ht="19.5" thickBot="1" x14ac:dyDescent="0.35">
      <c r="A16" s="322" t="s">
        <v>406</v>
      </c>
      <c r="B16" s="320"/>
      <c r="C16" s="325">
        <v>0</v>
      </c>
      <c r="D16" s="326"/>
      <c r="E16" s="89"/>
    </row>
    <row r="17" spans="1:5" s="88" customFormat="1" ht="19.5" thickBot="1" x14ac:dyDescent="0.35">
      <c r="A17" s="332" t="s">
        <v>536</v>
      </c>
      <c r="B17" s="333"/>
      <c r="C17" s="128"/>
      <c r="D17" s="129">
        <v>0</v>
      </c>
      <c r="E17" s="89"/>
    </row>
    <row r="18" spans="1:5" s="88" customFormat="1" ht="19.5" thickBot="1" x14ac:dyDescent="0.35">
      <c r="A18" s="332" t="s">
        <v>546</v>
      </c>
      <c r="B18" s="333"/>
      <c r="C18" s="128"/>
      <c r="D18" s="129">
        <v>0</v>
      </c>
      <c r="E18" s="89"/>
    </row>
    <row r="19" spans="1:5" s="88" customFormat="1" ht="19.5" thickBot="1" x14ac:dyDescent="0.35">
      <c r="A19" s="332" t="s">
        <v>547</v>
      </c>
      <c r="B19" s="333"/>
      <c r="C19" s="128"/>
      <c r="D19" s="129">
        <v>0</v>
      </c>
      <c r="E19" s="89"/>
    </row>
    <row r="20" spans="1:5" s="88" customFormat="1" ht="19.5" thickBot="1" x14ac:dyDescent="0.35">
      <c r="A20" s="315" t="s">
        <v>537</v>
      </c>
      <c r="B20" s="316"/>
      <c r="C20" s="323"/>
      <c r="D20" s="324"/>
      <c r="E20" s="89"/>
    </row>
    <row r="21" spans="1:5" s="88" customFormat="1" ht="19.5" thickBot="1" x14ac:dyDescent="0.35">
      <c r="A21" s="315" t="s">
        <v>407</v>
      </c>
      <c r="B21" s="316"/>
      <c r="C21" s="323"/>
      <c r="D21" s="324"/>
      <c r="E21" s="89"/>
    </row>
    <row r="22" spans="1:5" s="88" customFormat="1" ht="19.5" thickBot="1" x14ac:dyDescent="0.35">
      <c r="A22" s="315" t="s">
        <v>408</v>
      </c>
      <c r="B22" s="316"/>
      <c r="C22" s="323"/>
      <c r="D22" s="324"/>
      <c r="E22" s="89"/>
    </row>
    <row r="23" spans="1:5" s="88" customFormat="1" ht="19.5" thickBot="1" x14ac:dyDescent="0.35">
      <c r="A23" s="315" t="s">
        <v>538</v>
      </c>
      <c r="B23" s="316"/>
      <c r="C23" s="323"/>
      <c r="D23" s="324"/>
      <c r="E23" s="90"/>
    </row>
    <row r="24" spans="1:5" s="88" customFormat="1" ht="16.5" thickBot="1" x14ac:dyDescent="0.3">
      <c r="A24" s="338" t="s">
        <v>525</v>
      </c>
      <c r="B24" s="339"/>
      <c r="C24" s="340"/>
      <c r="D24" s="323"/>
      <c r="E24" s="324"/>
    </row>
    <row r="25" spans="1:5" s="88" customFormat="1" ht="19.5" thickBot="1" x14ac:dyDescent="0.35">
      <c r="A25" s="315" t="s">
        <v>401</v>
      </c>
      <c r="B25" s="316"/>
      <c r="C25" s="323">
        <v>0</v>
      </c>
      <c r="D25" s="324"/>
      <c r="E25" s="89"/>
    </row>
    <row r="26" spans="1:5" s="88" customFormat="1" ht="19.5" thickBot="1" x14ac:dyDescent="0.35">
      <c r="A26" s="334" t="s">
        <v>409</v>
      </c>
      <c r="B26" s="335"/>
      <c r="C26" s="323">
        <v>0</v>
      </c>
      <c r="D26" s="324"/>
      <c r="E26" s="89"/>
    </row>
    <row r="27" spans="1:5" s="88" customFormat="1" ht="19.5" thickBot="1" x14ac:dyDescent="0.35">
      <c r="A27" s="315" t="s">
        <v>402</v>
      </c>
      <c r="B27" s="316"/>
      <c r="C27" s="323"/>
      <c r="D27" s="324"/>
      <c r="E27" s="89"/>
    </row>
    <row r="28" spans="1:5" s="88" customFormat="1" ht="19.5" thickBot="1" x14ac:dyDescent="0.35">
      <c r="A28" s="315" t="s">
        <v>411</v>
      </c>
      <c r="B28" s="316"/>
      <c r="C28" s="323"/>
      <c r="D28" s="324"/>
      <c r="E28" s="89"/>
    </row>
    <row r="29" spans="1:5" s="88" customFormat="1" ht="19.5" thickBot="1" x14ac:dyDescent="0.35">
      <c r="A29" s="315" t="s">
        <v>410</v>
      </c>
      <c r="B29" s="316"/>
      <c r="C29" s="323"/>
      <c r="D29" s="324"/>
      <c r="E29" s="89"/>
    </row>
    <row r="30" spans="1:5" ht="16.5" thickBot="1" x14ac:dyDescent="0.3">
      <c r="A30" s="315" t="s">
        <v>553</v>
      </c>
      <c r="B30" s="316"/>
      <c r="C30" s="323">
        <v>0</v>
      </c>
      <c r="D30" s="324"/>
    </row>
    <row r="31" spans="1:5" ht="48" customHeight="1" thickBot="1" x14ac:dyDescent="0.3">
      <c r="A31" s="336" t="s">
        <v>555</v>
      </c>
      <c r="B31" s="337"/>
      <c r="C31" s="323">
        <v>0</v>
      </c>
      <c r="D31" s="324"/>
    </row>
    <row r="32" spans="1:5" ht="44.25" customHeight="1" thickBot="1" x14ac:dyDescent="0.3">
      <c r="A32" s="336" t="s">
        <v>554</v>
      </c>
      <c r="B32" s="337"/>
      <c r="C32" s="323">
        <v>0</v>
      </c>
      <c r="D32" s="324"/>
    </row>
  </sheetData>
  <mergeCells count="60">
    <mergeCell ref="A2:C2"/>
    <mergeCell ref="D2:E2"/>
    <mergeCell ref="A3:C3"/>
    <mergeCell ref="D3:E3"/>
    <mergeCell ref="A4:C4"/>
    <mergeCell ref="D4:E4"/>
    <mergeCell ref="D9:E9"/>
    <mergeCell ref="A10:C10"/>
    <mergeCell ref="D10:E10"/>
    <mergeCell ref="A5:C5"/>
    <mergeCell ref="D5:E5"/>
    <mergeCell ref="A6:C6"/>
    <mergeCell ref="D6:E6"/>
    <mergeCell ref="A7:C7"/>
    <mergeCell ref="D7:E7"/>
    <mergeCell ref="A8:C8"/>
    <mergeCell ref="D8:E8"/>
    <mergeCell ref="A9:C9"/>
    <mergeCell ref="C20:D20"/>
    <mergeCell ref="C21:D21"/>
    <mergeCell ref="C22:D22"/>
    <mergeCell ref="C23:D23"/>
    <mergeCell ref="A24:C24"/>
    <mergeCell ref="D24:E24"/>
    <mergeCell ref="A18:B18"/>
    <mergeCell ref="A19:B19"/>
    <mergeCell ref="A22:B22"/>
    <mergeCell ref="A23:B23"/>
    <mergeCell ref="A25:B25"/>
    <mergeCell ref="A31:B31"/>
    <mergeCell ref="A32:B32"/>
    <mergeCell ref="C27:D27"/>
    <mergeCell ref="C28:D28"/>
    <mergeCell ref="C29:D29"/>
    <mergeCell ref="A30:B30"/>
    <mergeCell ref="C30:D30"/>
    <mergeCell ref="C31:D31"/>
    <mergeCell ref="C32:D32"/>
    <mergeCell ref="C25:D25"/>
    <mergeCell ref="A27:B27"/>
    <mergeCell ref="A28:B28"/>
    <mergeCell ref="A29:B29"/>
    <mergeCell ref="C26:D26"/>
    <mergeCell ref="A26:B26"/>
    <mergeCell ref="A12:C12"/>
    <mergeCell ref="A20:B20"/>
    <mergeCell ref="A21:B21"/>
    <mergeCell ref="A1:D1"/>
    <mergeCell ref="A13:B13"/>
    <mergeCell ref="A14:B14"/>
    <mergeCell ref="A15:B15"/>
    <mergeCell ref="A16:B16"/>
    <mergeCell ref="C15:D15"/>
    <mergeCell ref="C16:D16"/>
    <mergeCell ref="A11:C11"/>
    <mergeCell ref="D11:E11"/>
    <mergeCell ref="D12:E12"/>
    <mergeCell ref="C13:D13"/>
    <mergeCell ref="C14:D14"/>
    <mergeCell ref="A17:B17"/>
  </mergeCells>
  <pageMargins left="0.7" right="0.7" top="0.75" bottom="0.75" header="0.3" footer="0.3"/>
  <pageSetup paperSize="9" orientation="portrait" horizontalDpi="4294967293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zoomScale="110" zoomScaleNormal="110" zoomScaleSheetLayoutView="100" workbookViewId="0">
      <pane ySplit="4" topLeftCell="A67" activePane="bottomLeft" state="frozen"/>
      <selection activeCell="N15" sqref="N15"/>
      <selection pane="bottomLeft" activeCell="A84" sqref="A84"/>
    </sheetView>
  </sheetViews>
  <sheetFormatPr defaultRowHeight="15" x14ac:dyDescent="0.25"/>
  <cols>
    <col min="1" max="1" width="48.28515625" customWidth="1"/>
    <col min="3" max="3" width="11.140625" customWidth="1"/>
    <col min="4" max="4" width="14.28515625" customWidth="1"/>
    <col min="5" max="5" width="8.5703125" customWidth="1"/>
    <col min="9" max="9" width="12.140625" customWidth="1"/>
  </cols>
  <sheetData>
    <row r="1" spans="1:9" ht="16.5" thickBot="1" x14ac:dyDescent="0.3">
      <c r="A1" s="205" t="s">
        <v>589</v>
      </c>
      <c r="B1" s="205"/>
      <c r="C1" s="205"/>
      <c r="D1" s="205"/>
      <c r="E1" s="205"/>
      <c r="F1" s="205"/>
      <c r="G1" s="205"/>
      <c r="H1" s="205"/>
      <c r="I1" s="205"/>
    </row>
    <row r="2" spans="1:9" ht="28.5" customHeight="1" thickBot="1" x14ac:dyDescent="0.3">
      <c r="A2" s="201" t="s">
        <v>214</v>
      </c>
      <c r="B2" s="201" t="s">
        <v>215</v>
      </c>
      <c r="C2" s="207" t="s">
        <v>216</v>
      </c>
      <c r="D2" s="201" t="s">
        <v>526</v>
      </c>
      <c r="E2" s="201" t="s">
        <v>585</v>
      </c>
      <c r="F2" s="210" t="s">
        <v>527</v>
      </c>
      <c r="G2" s="211"/>
      <c r="H2" s="211"/>
      <c r="I2" s="212"/>
    </row>
    <row r="3" spans="1:9" x14ac:dyDescent="0.25">
      <c r="A3" s="206"/>
      <c r="B3" s="206"/>
      <c r="C3" s="208"/>
      <c r="D3" s="206"/>
      <c r="E3" s="206"/>
      <c r="F3" s="201" t="s">
        <v>217</v>
      </c>
      <c r="G3" s="201" t="s">
        <v>218</v>
      </c>
      <c r="H3" s="201" t="s">
        <v>431</v>
      </c>
      <c r="I3" s="201" t="s">
        <v>351</v>
      </c>
    </row>
    <row r="4" spans="1:9" ht="69.75" customHeight="1" thickBot="1" x14ac:dyDescent="0.3">
      <c r="A4" s="202"/>
      <c r="B4" s="202"/>
      <c r="C4" s="209"/>
      <c r="D4" s="206"/>
      <c r="E4" s="202"/>
      <c r="F4" s="202"/>
      <c r="G4" s="202"/>
      <c r="H4" s="202"/>
      <c r="I4" s="202"/>
    </row>
    <row r="5" spans="1:9" ht="26.25" thickBot="1" x14ac:dyDescent="0.3">
      <c r="A5" s="170" t="s">
        <v>219</v>
      </c>
      <c r="B5" s="165"/>
      <c r="C5" s="165"/>
      <c r="D5" s="165"/>
      <c r="E5" s="165"/>
      <c r="F5" s="165"/>
      <c r="G5" s="165"/>
      <c r="H5" s="165"/>
      <c r="I5" s="165"/>
    </row>
    <row r="6" spans="1:9" s="97" customFormat="1" ht="15.75" thickBot="1" x14ac:dyDescent="0.3">
      <c r="A6" s="172" t="s">
        <v>352</v>
      </c>
      <c r="B6" s="168"/>
      <c r="C6" s="168"/>
      <c r="D6" s="168"/>
      <c r="E6" s="168"/>
      <c r="F6" s="168"/>
      <c r="G6" s="168"/>
      <c r="H6" s="168"/>
      <c r="I6" s="168"/>
    </row>
    <row r="7" spans="1:9" s="97" customFormat="1" ht="26.25" thickBot="1" x14ac:dyDescent="0.3">
      <c r="A7" s="172" t="s">
        <v>423</v>
      </c>
      <c r="B7" s="168"/>
      <c r="C7" s="169"/>
      <c r="D7" s="169"/>
      <c r="E7" s="168"/>
      <c r="F7" s="168"/>
      <c r="G7" s="168"/>
      <c r="H7" s="168"/>
      <c r="I7" s="168"/>
    </row>
    <row r="8" spans="1:9" s="97" customFormat="1" ht="15.75" thickBot="1" x14ac:dyDescent="0.3">
      <c r="A8" s="172" t="s">
        <v>424</v>
      </c>
      <c r="B8" s="168"/>
      <c r="C8" s="169"/>
      <c r="D8" s="169"/>
      <c r="E8" s="168"/>
      <c r="F8" s="168"/>
      <c r="G8" s="168"/>
      <c r="H8" s="168"/>
      <c r="I8" s="168"/>
    </row>
    <row r="9" spans="1:9" s="97" customFormat="1" ht="26.25" thickBot="1" x14ac:dyDescent="0.3">
      <c r="A9" s="172" t="s">
        <v>353</v>
      </c>
      <c r="B9" s="168"/>
      <c r="C9" s="168"/>
      <c r="D9" s="168"/>
      <c r="E9" s="168"/>
      <c r="F9" s="168"/>
      <c r="G9" s="168"/>
      <c r="H9" s="168"/>
      <c r="I9" s="168"/>
    </row>
    <row r="10" spans="1:9" s="97" customFormat="1" ht="15.75" thickBot="1" x14ac:dyDescent="0.3">
      <c r="A10" s="172" t="s">
        <v>425</v>
      </c>
      <c r="B10" s="168"/>
      <c r="C10" s="169"/>
      <c r="D10" s="169"/>
      <c r="E10" s="168"/>
      <c r="F10" s="168"/>
      <c r="G10" s="168"/>
      <c r="H10" s="168"/>
      <c r="I10" s="168"/>
    </row>
    <row r="11" spans="1:9" s="97" customFormat="1" ht="15.75" thickBot="1" x14ac:dyDescent="0.3">
      <c r="A11" s="172" t="s">
        <v>429</v>
      </c>
      <c r="B11" s="168"/>
      <c r="C11" s="169"/>
      <c r="D11" s="169"/>
      <c r="E11" s="168"/>
      <c r="F11" s="168"/>
      <c r="G11" s="168"/>
      <c r="H11" s="168"/>
      <c r="I11" s="168"/>
    </row>
    <row r="12" spans="1:9" s="97" customFormat="1" ht="15.75" thickBot="1" x14ac:dyDescent="0.3">
      <c r="A12" s="172" t="s">
        <v>428</v>
      </c>
      <c r="B12" s="168"/>
      <c r="C12" s="169"/>
      <c r="D12" s="169"/>
      <c r="E12" s="168"/>
      <c r="F12" s="168"/>
      <c r="G12" s="168"/>
      <c r="H12" s="168"/>
      <c r="I12" s="168"/>
    </row>
    <row r="13" spans="1:9" s="97" customFormat="1" ht="15.75" thickBot="1" x14ac:dyDescent="0.3">
      <c r="A13" s="172" t="s">
        <v>426</v>
      </c>
      <c r="B13" s="168"/>
      <c r="C13" s="169"/>
      <c r="D13" s="169"/>
      <c r="E13" s="168"/>
      <c r="F13" s="168"/>
      <c r="G13" s="168"/>
      <c r="H13" s="168"/>
      <c r="I13" s="168"/>
    </row>
    <row r="14" spans="1:9" s="97" customFormat="1" ht="15.75" thickBot="1" x14ac:dyDescent="0.3">
      <c r="A14" s="172" t="s">
        <v>427</v>
      </c>
      <c r="B14" s="168"/>
      <c r="C14" s="169"/>
      <c r="D14" s="169"/>
      <c r="E14" s="168"/>
      <c r="F14" s="168"/>
      <c r="G14" s="168"/>
      <c r="H14" s="168"/>
      <c r="I14" s="168"/>
    </row>
    <row r="15" spans="1:9" s="97" customFormat="1" ht="15.75" thickBot="1" x14ac:dyDescent="0.3">
      <c r="A15" s="172" t="s">
        <v>354</v>
      </c>
      <c r="B15" s="168"/>
      <c r="C15" s="169"/>
      <c r="D15" s="169"/>
      <c r="E15" s="168"/>
      <c r="F15" s="168"/>
      <c r="G15" s="168"/>
      <c r="H15" s="168"/>
      <c r="I15" s="168"/>
    </row>
    <row r="16" spans="1:9" s="97" customFormat="1" ht="26.25" thickBot="1" x14ac:dyDescent="0.3">
      <c r="A16" s="172" t="s">
        <v>422</v>
      </c>
      <c r="B16" s="168"/>
      <c r="C16" s="169"/>
      <c r="D16" s="169"/>
      <c r="E16" s="168"/>
      <c r="F16" s="168"/>
      <c r="G16" s="168"/>
      <c r="H16" s="168"/>
      <c r="I16" s="168"/>
    </row>
    <row r="17" spans="1:9" s="97" customFormat="1" ht="15.75" thickBot="1" x14ac:dyDescent="0.3">
      <c r="A17" s="173" t="s">
        <v>355</v>
      </c>
      <c r="B17" s="168"/>
      <c r="C17" s="169"/>
      <c r="D17" s="169"/>
      <c r="E17" s="168"/>
      <c r="F17" s="168"/>
      <c r="G17" s="168"/>
      <c r="H17" s="168"/>
      <c r="I17" s="168"/>
    </row>
    <row r="18" spans="1:9" s="97" customFormat="1" ht="15.75" thickBot="1" x14ac:dyDescent="0.3">
      <c r="A18" s="172" t="s">
        <v>356</v>
      </c>
      <c r="B18" s="168"/>
      <c r="C18" s="169"/>
      <c r="D18" s="169"/>
      <c r="E18" s="168"/>
      <c r="F18" s="168"/>
      <c r="G18" s="168"/>
      <c r="H18" s="168"/>
      <c r="I18" s="168"/>
    </row>
    <row r="19" spans="1:9" s="97" customFormat="1" ht="15.75" thickBot="1" x14ac:dyDescent="0.3">
      <c r="A19" s="172" t="s">
        <v>421</v>
      </c>
      <c r="B19" s="168"/>
      <c r="C19" s="169"/>
      <c r="D19" s="169"/>
      <c r="E19" s="168"/>
      <c r="F19" s="168"/>
      <c r="G19" s="168"/>
      <c r="H19" s="168"/>
      <c r="I19" s="168"/>
    </row>
    <row r="20" spans="1:9" s="97" customFormat="1" ht="15.75" thickBot="1" x14ac:dyDescent="0.3">
      <c r="A20" s="172" t="s">
        <v>357</v>
      </c>
      <c r="B20" s="168"/>
      <c r="C20" s="169"/>
      <c r="D20" s="169"/>
      <c r="E20" s="168"/>
      <c r="F20" s="168"/>
      <c r="G20" s="168"/>
      <c r="H20" s="168"/>
      <c r="I20" s="168"/>
    </row>
    <row r="21" spans="1:9" s="97" customFormat="1" ht="15.75" thickBot="1" x14ac:dyDescent="0.3">
      <c r="A21" s="172" t="s">
        <v>420</v>
      </c>
      <c r="B21" s="168"/>
      <c r="C21" s="169"/>
      <c r="D21" s="169"/>
      <c r="E21" s="168"/>
      <c r="F21" s="168"/>
      <c r="G21" s="168"/>
      <c r="H21" s="168"/>
      <c r="I21" s="168"/>
    </row>
    <row r="22" spans="1:9" s="97" customFormat="1" ht="39" thickBot="1" x14ac:dyDescent="0.3">
      <c r="A22" s="172" t="s">
        <v>358</v>
      </c>
      <c r="B22" s="168"/>
      <c r="C22" s="169"/>
      <c r="D22" s="169"/>
      <c r="E22" s="168"/>
      <c r="F22" s="168"/>
      <c r="G22" s="168"/>
      <c r="H22" s="168"/>
      <c r="I22" s="168"/>
    </row>
    <row r="23" spans="1:9" s="97" customFormat="1" ht="15.75" thickBot="1" x14ac:dyDescent="0.3">
      <c r="A23" s="172" t="s">
        <v>419</v>
      </c>
      <c r="B23" s="168"/>
      <c r="C23" s="169"/>
      <c r="D23" s="169"/>
      <c r="E23" s="168"/>
      <c r="F23" s="168"/>
      <c r="G23" s="168"/>
      <c r="H23" s="168"/>
      <c r="I23" s="168"/>
    </row>
    <row r="24" spans="1:9" s="97" customFormat="1" ht="26.25" thickBot="1" x14ac:dyDescent="0.3">
      <c r="A24" s="172" t="s">
        <v>359</v>
      </c>
      <c r="B24" s="168"/>
      <c r="C24" s="169"/>
      <c r="D24" s="169"/>
      <c r="E24" s="168"/>
      <c r="F24" s="168"/>
      <c r="G24" s="168"/>
      <c r="H24" s="168"/>
      <c r="I24" s="168"/>
    </row>
    <row r="25" spans="1:9" s="97" customFormat="1" ht="15.75" thickBot="1" x14ac:dyDescent="0.3">
      <c r="A25" s="172" t="s">
        <v>414</v>
      </c>
      <c r="B25" s="168"/>
      <c r="C25" s="169"/>
      <c r="D25" s="169"/>
      <c r="E25" s="168"/>
      <c r="F25" s="168"/>
      <c r="G25" s="168"/>
      <c r="H25" s="168"/>
      <c r="I25" s="168"/>
    </row>
    <row r="26" spans="1:9" s="97" customFormat="1" ht="15.75" thickBot="1" x14ac:dyDescent="0.3">
      <c r="A26" s="172" t="s">
        <v>415</v>
      </c>
      <c r="B26" s="168"/>
      <c r="C26" s="169"/>
      <c r="D26" s="169"/>
      <c r="E26" s="168"/>
      <c r="F26" s="168"/>
      <c r="G26" s="168"/>
      <c r="H26" s="168"/>
      <c r="I26" s="168"/>
    </row>
    <row r="27" spans="1:9" s="97" customFormat="1" ht="15.75" thickBot="1" x14ac:dyDescent="0.3">
      <c r="A27" s="197" t="s">
        <v>360</v>
      </c>
      <c r="B27" s="168"/>
      <c r="C27" s="168"/>
      <c r="D27" s="168"/>
      <c r="E27" s="168"/>
      <c r="F27" s="168"/>
      <c r="G27" s="168"/>
      <c r="H27" s="168"/>
      <c r="I27" s="168"/>
    </row>
    <row r="28" spans="1:9" s="97" customFormat="1" ht="15.75" thickBot="1" x14ac:dyDescent="0.3">
      <c r="A28" s="172" t="s">
        <v>416</v>
      </c>
      <c r="B28" s="168"/>
      <c r="C28" s="169"/>
      <c r="D28" s="169"/>
      <c r="E28" s="168"/>
      <c r="F28" s="168"/>
      <c r="G28" s="168"/>
      <c r="H28" s="168"/>
      <c r="I28" s="168"/>
    </row>
    <row r="29" spans="1:9" s="97" customFormat="1" ht="15.75" thickBot="1" x14ac:dyDescent="0.3">
      <c r="A29" s="172" t="s">
        <v>417</v>
      </c>
      <c r="B29" s="168"/>
      <c r="C29" s="169"/>
      <c r="D29" s="169"/>
      <c r="E29" s="168"/>
      <c r="F29" s="168"/>
      <c r="G29" s="168"/>
      <c r="H29" s="168"/>
      <c r="I29" s="168"/>
    </row>
    <row r="30" spans="1:9" s="97" customFormat="1" ht="15.75" thickBot="1" x14ac:dyDescent="0.3">
      <c r="A30" s="172" t="s">
        <v>418</v>
      </c>
      <c r="B30" s="168"/>
      <c r="C30" s="169"/>
      <c r="D30" s="169"/>
      <c r="E30" s="168"/>
      <c r="F30" s="168"/>
      <c r="G30" s="168"/>
      <c r="H30" s="168"/>
      <c r="I30" s="168"/>
    </row>
    <row r="31" spans="1:9" s="97" customFormat="1" ht="15.75" thickBot="1" x14ac:dyDescent="0.3">
      <c r="A31" s="172" t="s">
        <v>361</v>
      </c>
      <c r="B31" s="168"/>
      <c r="C31" s="169"/>
      <c r="D31" s="169"/>
      <c r="E31" s="168"/>
      <c r="F31" s="168"/>
      <c r="G31" s="168"/>
      <c r="H31" s="168"/>
      <c r="I31" s="168"/>
    </row>
    <row r="32" spans="1:9" s="97" customFormat="1" ht="15.75" thickBot="1" x14ac:dyDescent="0.3">
      <c r="A32" s="172" t="s">
        <v>413</v>
      </c>
      <c r="B32" s="168"/>
      <c r="C32" s="169"/>
      <c r="D32" s="169"/>
      <c r="E32" s="168"/>
      <c r="F32" s="168"/>
      <c r="G32" s="168"/>
      <c r="H32" s="168"/>
      <c r="I32" s="168"/>
    </row>
    <row r="33" spans="1:9" s="97" customFormat="1" ht="15.75" thickBot="1" x14ac:dyDescent="0.3">
      <c r="A33" s="192" t="s">
        <v>582</v>
      </c>
      <c r="B33" s="168"/>
      <c r="C33" s="169"/>
      <c r="D33" s="169"/>
      <c r="E33" s="168"/>
      <c r="F33" s="168"/>
      <c r="G33" s="168"/>
      <c r="H33" s="168"/>
      <c r="I33" s="168"/>
    </row>
    <row r="34" spans="1:9" s="97" customFormat="1" ht="15.75" thickBot="1" x14ac:dyDescent="0.3">
      <c r="A34" s="197" t="s">
        <v>362</v>
      </c>
      <c r="B34" s="168"/>
      <c r="C34" s="169"/>
      <c r="D34" s="169"/>
      <c r="E34" s="168"/>
      <c r="F34" s="168"/>
      <c r="G34" s="168"/>
      <c r="H34" s="168"/>
      <c r="I34" s="168"/>
    </row>
    <row r="35" spans="1:9" s="97" customFormat="1" ht="15.75" hidden="1" thickBot="1" x14ac:dyDescent="0.3">
      <c r="A35" s="172" t="s">
        <v>584</v>
      </c>
      <c r="B35" s="168"/>
      <c r="C35" s="169"/>
      <c r="D35" s="169"/>
      <c r="E35" s="168"/>
      <c r="F35" s="168"/>
      <c r="G35" s="168"/>
      <c r="H35" s="168"/>
      <c r="I35" s="168"/>
    </row>
    <row r="36" spans="1:9" s="97" customFormat="1" ht="15.75" hidden="1" thickBot="1" x14ac:dyDescent="0.3">
      <c r="A36" s="172" t="s">
        <v>583</v>
      </c>
      <c r="B36" s="168"/>
      <c r="C36" s="169"/>
      <c r="D36" s="169"/>
      <c r="E36" s="168"/>
      <c r="F36" s="168"/>
      <c r="G36" s="168"/>
      <c r="H36" s="168"/>
      <c r="I36" s="168"/>
    </row>
    <row r="37" spans="1:9" s="97" customFormat="1" ht="15.75" thickBot="1" x14ac:dyDescent="0.3">
      <c r="A37" s="172"/>
      <c r="B37" s="168"/>
      <c r="C37" s="169"/>
      <c r="D37" s="169"/>
      <c r="E37" s="168"/>
      <c r="F37" s="168"/>
      <c r="G37" s="168"/>
      <c r="H37" s="168"/>
      <c r="I37" s="168"/>
    </row>
    <row r="38" spans="1:9" ht="39" thickBot="1" x14ac:dyDescent="0.3">
      <c r="A38" s="171" t="s">
        <v>363</v>
      </c>
      <c r="B38" s="166"/>
      <c r="C38" s="166"/>
      <c r="D38" s="166"/>
      <c r="E38" s="166"/>
      <c r="F38" s="166"/>
      <c r="G38" s="166"/>
      <c r="H38" s="166"/>
      <c r="I38" s="166"/>
    </row>
    <row r="39" spans="1:9" s="97" customFormat="1" ht="15.75" thickBot="1" x14ac:dyDescent="0.3">
      <c r="A39" s="174" t="s">
        <v>220</v>
      </c>
      <c r="B39" s="168"/>
      <c r="C39" s="169"/>
      <c r="D39" s="169"/>
      <c r="E39" s="168"/>
      <c r="F39" s="168"/>
      <c r="G39" s="168"/>
      <c r="H39" s="168"/>
      <c r="I39" s="168"/>
    </row>
    <row r="40" spans="1:9" ht="21" customHeight="1" thickBot="1" x14ac:dyDescent="0.3">
      <c r="A40" s="167" t="s">
        <v>364</v>
      </c>
      <c r="B40" s="166"/>
      <c r="C40" s="166"/>
      <c r="D40" s="166"/>
      <c r="E40" s="166"/>
      <c r="F40" s="166"/>
      <c r="G40" s="166"/>
      <c r="H40" s="166"/>
      <c r="I40" s="166"/>
    </row>
    <row r="41" spans="1:9" s="97" customFormat="1" ht="15.75" thickBot="1" x14ac:dyDescent="0.3">
      <c r="A41" s="175" t="s">
        <v>365</v>
      </c>
      <c r="B41" s="168"/>
      <c r="C41" s="169"/>
      <c r="D41" s="169"/>
      <c r="E41" s="168"/>
      <c r="F41" s="168"/>
      <c r="G41" s="168"/>
      <c r="H41" s="168"/>
      <c r="I41" s="168"/>
    </row>
    <row r="42" spans="1:9" s="97" customFormat="1" ht="15.75" thickBot="1" x14ac:dyDescent="0.3">
      <c r="A42" s="176" t="s">
        <v>366</v>
      </c>
      <c r="B42" s="168"/>
      <c r="C42" s="169"/>
      <c r="D42" s="169"/>
      <c r="E42" s="168"/>
      <c r="F42" s="168"/>
      <c r="G42" s="168"/>
      <c r="H42" s="168"/>
      <c r="I42" s="168"/>
    </row>
    <row r="43" spans="1:9" s="97" customFormat="1" ht="15.75" thickBot="1" x14ac:dyDescent="0.3">
      <c r="A43" s="176" t="s">
        <v>367</v>
      </c>
      <c r="B43" s="168"/>
      <c r="C43" s="169"/>
      <c r="D43" s="169"/>
      <c r="E43" s="168"/>
      <c r="F43" s="168"/>
      <c r="G43" s="168"/>
      <c r="H43" s="168"/>
      <c r="I43" s="168"/>
    </row>
    <row r="44" spans="1:9" s="97" customFormat="1" ht="26.25" thickBot="1" x14ac:dyDescent="0.3">
      <c r="A44" s="176" t="s">
        <v>368</v>
      </c>
      <c r="B44" s="168"/>
      <c r="C44" s="169"/>
      <c r="D44" s="169"/>
      <c r="E44" s="168"/>
      <c r="F44" s="168"/>
      <c r="G44" s="168"/>
      <c r="H44" s="168"/>
      <c r="I44" s="168"/>
    </row>
    <row r="45" spans="1:9" s="97" customFormat="1" ht="15.75" thickBot="1" x14ac:dyDescent="0.3">
      <c r="A45" s="176" t="s">
        <v>369</v>
      </c>
      <c r="B45" s="168"/>
      <c r="C45" s="169"/>
      <c r="D45" s="169"/>
      <c r="E45" s="168"/>
      <c r="F45" s="168"/>
      <c r="G45" s="168"/>
      <c r="H45" s="168"/>
      <c r="I45" s="168"/>
    </row>
    <row r="46" spans="1:9" s="97" customFormat="1" ht="26.25" thickBot="1" x14ac:dyDescent="0.3">
      <c r="A46" s="176" t="s">
        <v>370</v>
      </c>
      <c r="B46" s="168"/>
      <c r="C46" s="169"/>
      <c r="D46" s="169"/>
      <c r="E46" s="168"/>
      <c r="F46" s="168"/>
      <c r="G46"/>
      <c r="H46" s="168"/>
      <c r="I46" s="168"/>
    </row>
    <row r="47" spans="1:9" s="97" customFormat="1" ht="26.25" thickBot="1" x14ac:dyDescent="0.3">
      <c r="A47" s="176" t="s">
        <v>371</v>
      </c>
      <c r="B47" s="168"/>
      <c r="C47" s="169"/>
      <c r="D47" s="169"/>
      <c r="E47" s="168"/>
      <c r="F47" s="168"/>
      <c r="G47" s="168"/>
      <c r="H47" s="168"/>
      <c r="I47" s="168"/>
    </row>
    <row r="48" spans="1:9" s="97" customFormat="1" ht="26.25" thickBot="1" x14ac:dyDescent="0.3">
      <c r="A48" s="175" t="s">
        <v>372</v>
      </c>
      <c r="B48" s="168"/>
      <c r="C48" s="169"/>
      <c r="D48" s="169"/>
      <c r="E48" s="168"/>
      <c r="F48" s="168"/>
      <c r="G48" s="168"/>
      <c r="H48" s="168"/>
      <c r="I48" s="168"/>
    </row>
    <row r="49" spans="1:9" s="97" customFormat="1" ht="26.25" thickBot="1" x14ac:dyDescent="0.3">
      <c r="A49" s="176" t="s">
        <v>373</v>
      </c>
      <c r="B49" s="168"/>
      <c r="C49" s="169"/>
      <c r="D49" s="169"/>
      <c r="E49" s="168"/>
      <c r="F49" s="168"/>
      <c r="G49" s="168"/>
      <c r="H49" s="168"/>
      <c r="I49" s="168"/>
    </row>
    <row r="50" spans="1:9" s="97" customFormat="1" ht="26.25" thickBot="1" x14ac:dyDescent="0.3">
      <c r="A50" s="176" t="s">
        <v>389</v>
      </c>
      <c r="B50" s="168"/>
      <c r="C50" s="169"/>
      <c r="D50" s="169"/>
      <c r="E50" s="168"/>
      <c r="F50" s="168"/>
      <c r="G50" s="168"/>
      <c r="H50" s="168"/>
      <c r="I50" s="168"/>
    </row>
    <row r="51" spans="1:9" s="97" customFormat="1" ht="26.25" thickBot="1" x14ac:dyDescent="0.3">
      <c r="A51" s="176" t="s">
        <v>390</v>
      </c>
      <c r="B51" s="168"/>
      <c r="C51" s="169"/>
      <c r="D51" s="169"/>
      <c r="E51" s="168"/>
      <c r="F51" s="168"/>
      <c r="G51" s="168"/>
      <c r="H51" s="168"/>
      <c r="I51" s="168"/>
    </row>
    <row r="52" spans="1:9" s="97" customFormat="1" ht="26.25" thickBot="1" x14ac:dyDescent="0.3">
      <c r="A52" s="176" t="s">
        <v>391</v>
      </c>
      <c r="B52" s="168"/>
      <c r="C52" s="169"/>
      <c r="D52" s="169"/>
      <c r="E52" s="168"/>
      <c r="F52" s="168"/>
      <c r="G52" s="168"/>
      <c r="H52" s="168"/>
      <c r="I52" s="168"/>
    </row>
    <row r="53" spans="1:9" s="97" customFormat="1" ht="15.75" thickBot="1" x14ac:dyDescent="0.3">
      <c r="A53" s="175" t="s">
        <v>388</v>
      </c>
      <c r="B53" s="168"/>
      <c r="C53" s="169"/>
      <c r="D53" s="169"/>
      <c r="E53" s="168"/>
      <c r="F53" s="168"/>
      <c r="G53" s="168"/>
      <c r="H53" s="168"/>
      <c r="I53" s="168"/>
    </row>
    <row r="54" spans="1:9" s="97" customFormat="1" ht="15.75" thickBot="1" x14ac:dyDescent="0.3">
      <c r="A54" s="176" t="s">
        <v>387</v>
      </c>
      <c r="B54" s="168"/>
      <c r="C54" s="169"/>
      <c r="D54" s="169"/>
      <c r="E54" s="168"/>
      <c r="F54" s="168"/>
      <c r="G54" s="168"/>
      <c r="H54" s="168"/>
      <c r="I54" s="168"/>
    </row>
    <row r="55" spans="1:9" s="97" customFormat="1" ht="15.75" thickBot="1" x14ac:dyDescent="0.3">
      <c r="A55" s="176" t="s">
        <v>386</v>
      </c>
      <c r="B55" s="168"/>
      <c r="C55" s="169"/>
      <c r="D55" s="169"/>
      <c r="E55" s="168"/>
      <c r="F55" s="168"/>
      <c r="G55" s="168"/>
      <c r="H55" s="168"/>
      <c r="I55" s="168"/>
    </row>
    <row r="56" spans="1:9" s="97" customFormat="1" ht="26.25" thickBot="1" x14ac:dyDescent="0.3">
      <c r="A56" s="176" t="s">
        <v>385</v>
      </c>
      <c r="B56" s="168"/>
      <c r="C56" s="169"/>
      <c r="D56" s="169"/>
      <c r="E56" s="168"/>
      <c r="F56" s="168"/>
      <c r="G56" s="168"/>
      <c r="H56" s="168"/>
      <c r="I56" s="168"/>
    </row>
    <row r="57" spans="1:9" s="97" customFormat="1" ht="26.25" thickBot="1" x14ac:dyDescent="0.3">
      <c r="A57" s="176" t="s">
        <v>384</v>
      </c>
      <c r="B57" s="168"/>
      <c r="C57" s="169"/>
      <c r="D57" s="169"/>
      <c r="E57" s="168"/>
      <c r="F57" s="168"/>
      <c r="G57" s="168"/>
      <c r="H57" s="168"/>
      <c r="I57" s="168"/>
    </row>
    <row r="58" spans="1:9" s="97" customFormat="1" ht="15.75" thickBot="1" x14ac:dyDescent="0.3">
      <c r="A58" s="176" t="s">
        <v>383</v>
      </c>
      <c r="B58" s="168"/>
      <c r="C58" s="169"/>
      <c r="D58" s="169"/>
      <c r="E58" s="168"/>
      <c r="F58" s="168"/>
      <c r="G58" s="168"/>
      <c r="H58" s="168"/>
      <c r="I58" s="168"/>
    </row>
    <row r="59" spans="1:9" s="97" customFormat="1" ht="15.75" thickBot="1" x14ac:dyDescent="0.3">
      <c r="A59" s="176" t="s">
        <v>382</v>
      </c>
      <c r="B59" s="168"/>
      <c r="C59" s="169"/>
      <c r="D59" s="169"/>
      <c r="E59" s="168"/>
      <c r="F59" s="168"/>
      <c r="G59" s="168"/>
      <c r="H59" s="168"/>
      <c r="I59" s="168"/>
    </row>
    <row r="60" spans="1:9" s="97" customFormat="1" ht="26.25" thickBot="1" x14ac:dyDescent="0.3">
      <c r="A60" s="196" t="s">
        <v>381</v>
      </c>
      <c r="B60" s="168"/>
      <c r="C60" s="169"/>
      <c r="D60" s="169"/>
      <c r="E60" s="168"/>
      <c r="F60" s="168"/>
      <c r="G60" s="168"/>
      <c r="H60" s="168"/>
      <c r="I60" s="168"/>
    </row>
    <row r="61" spans="1:9" s="97" customFormat="1" ht="15.75" thickBot="1" x14ac:dyDescent="0.3">
      <c r="A61" s="175" t="s">
        <v>380</v>
      </c>
      <c r="B61" s="168"/>
      <c r="C61" s="169"/>
      <c r="D61" s="169"/>
      <c r="E61" s="168"/>
      <c r="F61" s="168"/>
      <c r="G61" s="168"/>
      <c r="H61" s="168"/>
      <c r="I61" s="168"/>
    </row>
    <row r="62" spans="1:9" s="97" customFormat="1" ht="26.25" thickBot="1" x14ac:dyDescent="0.3">
      <c r="A62" s="176" t="s">
        <v>379</v>
      </c>
      <c r="B62" s="168"/>
      <c r="C62" s="169"/>
      <c r="D62" s="169"/>
      <c r="E62" s="168"/>
      <c r="F62" s="168"/>
      <c r="G62" s="168"/>
      <c r="H62" s="168"/>
      <c r="I62" s="168"/>
    </row>
    <row r="63" spans="1:9" s="97" customFormat="1" ht="15.75" thickBot="1" x14ac:dyDescent="0.3">
      <c r="A63" s="176" t="s">
        <v>378</v>
      </c>
      <c r="B63" s="168"/>
      <c r="C63" s="169"/>
      <c r="D63" s="169"/>
      <c r="E63" s="168"/>
      <c r="F63" s="168"/>
      <c r="G63" s="168"/>
      <c r="H63" s="168"/>
      <c r="I63" s="168"/>
    </row>
    <row r="64" spans="1:9" s="97" customFormat="1" ht="15.75" thickBot="1" x14ac:dyDescent="0.3">
      <c r="A64" s="176" t="s">
        <v>377</v>
      </c>
      <c r="B64" s="168"/>
      <c r="C64" s="169"/>
      <c r="D64" s="169"/>
      <c r="E64" s="168"/>
      <c r="F64" s="168"/>
      <c r="G64" s="168"/>
      <c r="H64" s="168"/>
      <c r="I64" s="168"/>
    </row>
    <row r="65" spans="1:9" s="97" customFormat="1" ht="15.75" thickBot="1" x14ac:dyDescent="0.3">
      <c r="A65" s="176" t="s">
        <v>376</v>
      </c>
      <c r="B65" s="168"/>
      <c r="C65" s="169"/>
      <c r="D65" s="169"/>
      <c r="E65" s="168"/>
      <c r="F65" s="168"/>
      <c r="G65" s="168"/>
      <c r="H65" s="168"/>
      <c r="I65" s="168"/>
    </row>
    <row r="66" spans="1:9" s="97" customFormat="1" ht="26.25" thickBot="1" x14ac:dyDescent="0.3">
      <c r="A66" s="176" t="s">
        <v>430</v>
      </c>
      <c r="B66" s="168"/>
      <c r="C66" s="169"/>
      <c r="D66" s="169"/>
      <c r="E66" s="168"/>
      <c r="F66" s="168"/>
      <c r="G66" s="168"/>
      <c r="H66" s="168"/>
      <c r="I66" s="168"/>
    </row>
    <row r="67" spans="1:9" s="97" customFormat="1" ht="15.75" thickBot="1" x14ac:dyDescent="0.3">
      <c r="A67" s="198" t="s">
        <v>374</v>
      </c>
      <c r="B67" s="168"/>
      <c r="C67" s="168"/>
      <c r="D67" s="168"/>
      <c r="E67" s="168"/>
      <c r="F67" s="168"/>
      <c r="G67" s="168"/>
      <c r="H67" s="168"/>
      <c r="I67" s="168"/>
    </row>
    <row r="68" spans="1:9" s="97" customFormat="1" hidden="1" x14ac:dyDescent="0.25">
      <c r="A68" s="193"/>
      <c r="B68" s="194"/>
      <c r="C68" s="195"/>
      <c r="D68" s="195"/>
      <c r="E68" s="194"/>
      <c r="F68" s="194"/>
      <c r="G68" s="194"/>
      <c r="H68" s="194"/>
      <c r="I68" s="194"/>
    </row>
    <row r="69" spans="1:9" s="97" customFormat="1" hidden="1" x14ac:dyDescent="0.25">
      <c r="A69" s="191"/>
      <c r="B69" s="190"/>
      <c r="C69" s="190"/>
      <c r="D69" s="190"/>
      <c r="E69" s="189"/>
      <c r="F69" s="190"/>
      <c r="G69" s="189"/>
      <c r="H69" s="189"/>
      <c r="I69" s="189"/>
    </row>
    <row r="70" spans="1:9" s="97" customFormat="1" hidden="1" x14ac:dyDescent="0.25">
      <c r="A70" s="191"/>
      <c r="B70" s="189"/>
      <c r="C70" s="190"/>
      <c r="D70" s="190"/>
      <c r="E70" s="189"/>
      <c r="F70" s="189"/>
      <c r="G70" s="189"/>
      <c r="H70" s="189"/>
      <c r="I70" s="189"/>
    </row>
    <row r="71" spans="1:9" s="97" customFormat="1" hidden="1" x14ac:dyDescent="0.25">
      <c r="A71" s="191"/>
      <c r="B71" s="189"/>
      <c r="C71" s="190"/>
      <c r="D71" s="190"/>
      <c r="E71" s="189"/>
      <c r="F71" s="189"/>
      <c r="G71" s="189"/>
      <c r="H71" s="189"/>
      <c r="I71" s="189"/>
    </row>
    <row r="72" spans="1:9" s="97" customFormat="1" hidden="1" x14ac:dyDescent="0.25">
      <c r="A72" s="187"/>
      <c r="B72" s="187"/>
      <c r="C72" s="187"/>
      <c r="D72" s="187"/>
      <c r="E72" s="187"/>
      <c r="F72" s="187"/>
      <c r="G72" s="187"/>
      <c r="H72" s="187"/>
      <c r="I72" s="187"/>
    </row>
    <row r="73" spans="1:9" s="97" customFormat="1" hidden="1" x14ac:dyDescent="0.25">
      <c r="A73" s="187"/>
      <c r="B73" s="187"/>
      <c r="C73" s="187"/>
      <c r="D73" s="187"/>
      <c r="E73" s="187"/>
      <c r="F73" s="187"/>
      <c r="G73" s="187"/>
      <c r="H73" s="187"/>
      <c r="I73" s="187"/>
    </row>
    <row r="74" spans="1:9" s="97" customFormat="1" hidden="1" x14ac:dyDescent="0.25">
      <c r="A74" s="199"/>
      <c r="B74" s="187"/>
      <c r="C74" s="187"/>
      <c r="D74" s="187"/>
      <c r="E74" s="187"/>
      <c r="F74" s="187"/>
      <c r="G74" s="187"/>
      <c r="H74" s="187"/>
      <c r="I74" s="187"/>
    </row>
    <row r="75" spans="1:9" s="97" customFormat="1" hidden="1" x14ac:dyDescent="0.25">
      <c r="A75" s="187"/>
      <c r="B75" s="187"/>
      <c r="C75" s="187"/>
      <c r="D75" s="187"/>
      <c r="E75" s="187"/>
      <c r="F75" s="187"/>
      <c r="G75" s="187"/>
      <c r="H75" s="187"/>
      <c r="I75" s="187"/>
    </row>
    <row r="76" spans="1:9" s="97" customFormat="1" x14ac:dyDescent="0.25">
      <c r="A76" s="187"/>
      <c r="B76" s="187"/>
      <c r="C76" s="187"/>
      <c r="D76" s="187"/>
      <c r="E76" s="187"/>
      <c r="F76" s="187"/>
      <c r="G76" s="187"/>
      <c r="H76" s="187"/>
      <c r="I76" s="187"/>
    </row>
    <row r="77" spans="1:9" s="97" customFormat="1" x14ac:dyDescent="0.25">
      <c r="A77" s="187"/>
      <c r="B77" s="187"/>
      <c r="C77" s="187"/>
      <c r="D77" s="187"/>
      <c r="E77" s="187"/>
      <c r="F77" s="187"/>
      <c r="G77" s="187"/>
      <c r="H77" s="187"/>
      <c r="I77" s="187"/>
    </row>
    <row r="78" spans="1:9" s="97" customFormat="1" x14ac:dyDescent="0.25">
      <c r="A78" s="187"/>
      <c r="B78" s="187"/>
      <c r="C78" s="187"/>
      <c r="D78" s="187"/>
      <c r="E78" s="187"/>
      <c r="F78" s="187"/>
      <c r="G78" s="187"/>
      <c r="H78" s="187"/>
      <c r="I78" s="187"/>
    </row>
    <row r="79" spans="1:9" s="97" customFormat="1" x14ac:dyDescent="0.25">
      <c r="A79" s="187"/>
      <c r="B79" s="187"/>
      <c r="C79" s="187"/>
      <c r="D79" s="187"/>
      <c r="E79" s="187"/>
      <c r="F79" s="187"/>
      <c r="G79" s="187"/>
      <c r="H79" s="187"/>
      <c r="I79" s="187"/>
    </row>
    <row r="80" spans="1:9" s="97" customFormat="1" x14ac:dyDescent="0.25">
      <c r="A80" s="187"/>
      <c r="B80" s="187"/>
      <c r="C80" s="187"/>
      <c r="D80" s="187"/>
      <c r="E80" s="187"/>
      <c r="F80" s="187"/>
      <c r="G80" s="187"/>
      <c r="H80" s="187"/>
      <c r="I80" s="187"/>
    </row>
    <row r="81" spans="1:9" s="97" customFormat="1" x14ac:dyDescent="0.25">
      <c r="A81" s="188" t="s">
        <v>586</v>
      </c>
      <c r="B81" s="189"/>
      <c r="C81" s="190"/>
      <c r="D81" s="190"/>
      <c r="E81" s="189"/>
      <c r="F81" s="189"/>
      <c r="G81" s="189"/>
      <c r="H81" s="189"/>
      <c r="I81" s="189"/>
    </row>
    <row r="82" spans="1:9" s="97" customFormat="1" x14ac:dyDescent="0.25">
      <c r="A82" s="203"/>
      <c r="B82" s="204"/>
      <c r="C82" s="204"/>
      <c r="D82" s="204"/>
      <c r="E82" s="204"/>
      <c r="F82" s="204"/>
      <c r="G82" s="204"/>
      <c r="H82" s="204"/>
      <c r="I82" s="204"/>
    </row>
    <row r="83" spans="1:9" s="97" customFormat="1" ht="35.25" customHeight="1" x14ac:dyDescent="0.25">
      <c r="A83" s="203"/>
      <c r="B83" s="204"/>
      <c r="C83" s="204"/>
      <c r="D83" s="204"/>
      <c r="E83" s="204"/>
      <c r="F83" s="204"/>
      <c r="G83" s="204"/>
      <c r="H83" s="204"/>
      <c r="I83" s="204"/>
    </row>
    <row r="84" spans="1:9" ht="45" x14ac:dyDescent="0.25">
      <c r="A84" s="357" t="s">
        <v>587</v>
      </c>
    </row>
    <row r="85" spans="1:9" ht="60" x14ac:dyDescent="0.25">
      <c r="A85" s="200" t="s">
        <v>588</v>
      </c>
    </row>
  </sheetData>
  <mergeCells count="13">
    <mergeCell ref="A82:I82"/>
    <mergeCell ref="A83:I83"/>
    <mergeCell ref="A1:I1"/>
    <mergeCell ref="A2:A4"/>
    <mergeCell ref="B2:B4"/>
    <mergeCell ref="C2:C4"/>
    <mergeCell ref="E2:E4"/>
    <mergeCell ref="F2:I2"/>
    <mergeCell ref="F3:F4"/>
    <mergeCell ref="G3:G4"/>
    <mergeCell ref="H3:H4"/>
    <mergeCell ref="I3:I4"/>
    <mergeCell ref="D2:D4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view="pageBreakPreview" zoomScale="115" zoomScaleNormal="100" zoomScaleSheetLayoutView="115" workbookViewId="0">
      <selection activeCell="N15" sqref="N15"/>
    </sheetView>
  </sheetViews>
  <sheetFormatPr defaultRowHeight="15" x14ac:dyDescent="0.25"/>
  <cols>
    <col min="1" max="1" width="3.140625" customWidth="1"/>
    <col min="2" max="2" width="65.28515625" customWidth="1"/>
    <col min="3" max="3" width="16.7109375" customWidth="1"/>
    <col min="4" max="4" width="12.7109375" customWidth="1"/>
  </cols>
  <sheetData>
    <row r="1" spans="1:4" ht="18.75" customHeight="1" thickBot="1" x14ac:dyDescent="0.3">
      <c r="A1" s="243" t="s">
        <v>51</v>
      </c>
      <c r="B1" s="244"/>
      <c r="C1" s="244"/>
      <c r="D1" s="245"/>
    </row>
    <row r="2" spans="1:4" ht="16.5" thickBot="1" x14ac:dyDescent="0.3">
      <c r="A2" s="246"/>
      <c r="B2" s="247"/>
      <c r="C2" s="248" t="s">
        <v>43</v>
      </c>
      <c r="D2" s="249"/>
    </row>
    <row r="3" spans="1:4" ht="16.5" thickBot="1" x14ac:dyDescent="0.3">
      <c r="A3" s="2"/>
      <c r="B3" s="250" t="s">
        <v>462</v>
      </c>
      <c r="C3" s="252" t="s">
        <v>461</v>
      </c>
      <c r="D3" s="253" t="s">
        <v>330</v>
      </c>
    </row>
    <row r="4" spans="1:4" x14ac:dyDescent="0.25">
      <c r="A4" s="241"/>
      <c r="B4" s="251"/>
      <c r="C4" s="252"/>
      <c r="D4" s="253"/>
    </row>
    <row r="5" spans="1:4" ht="145.5" customHeight="1" thickBot="1" x14ac:dyDescent="0.3">
      <c r="A5" s="242"/>
      <c r="B5" s="219"/>
      <c r="C5" s="252"/>
      <c r="D5" s="253"/>
    </row>
    <row r="6" spans="1:4" ht="19.5" thickBot="1" x14ac:dyDescent="0.3">
      <c r="A6" s="2"/>
      <c r="B6" s="20" t="s">
        <v>45</v>
      </c>
      <c r="C6" s="17"/>
      <c r="D6" s="17"/>
    </row>
    <row r="7" spans="1:4" ht="19.5" thickBot="1" x14ac:dyDescent="0.3">
      <c r="A7" s="2"/>
      <c r="B7" s="20" t="s">
        <v>46</v>
      </c>
      <c r="C7" s="17"/>
      <c r="D7" s="17"/>
    </row>
    <row r="8" spans="1:4" ht="15.75" customHeight="1" x14ac:dyDescent="0.25">
      <c r="A8" s="241"/>
      <c r="B8" s="21" t="s">
        <v>47</v>
      </c>
      <c r="C8" s="22"/>
      <c r="D8" s="22"/>
    </row>
    <row r="9" spans="1:4" ht="15.75" customHeight="1" thickBot="1" x14ac:dyDescent="0.3">
      <c r="A9" s="242"/>
      <c r="B9" s="6" t="s">
        <v>44</v>
      </c>
      <c r="C9" s="19"/>
      <c r="D9" s="19"/>
    </row>
    <row r="10" spans="1:4" ht="32.25" thickBot="1" x14ac:dyDescent="0.3">
      <c r="A10" s="2"/>
      <c r="B10" s="20" t="s">
        <v>48</v>
      </c>
      <c r="C10" s="17"/>
      <c r="D10" s="17"/>
    </row>
    <row r="11" spans="1:4" ht="32.25" thickBot="1" x14ac:dyDescent="0.3">
      <c r="A11" s="2"/>
      <c r="B11" s="20" t="s">
        <v>49</v>
      </c>
      <c r="C11" s="17"/>
      <c r="D11" s="17"/>
    </row>
    <row r="12" spans="1:4" ht="19.5" thickBot="1" x14ac:dyDescent="0.3">
      <c r="A12" s="2"/>
      <c r="B12" s="20" t="s">
        <v>50</v>
      </c>
      <c r="C12" s="17"/>
      <c r="D12" s="17"/>
    </row>
    <row r="13" spans="1:4" ht="19.5" thickBot="1" x14ac:dyDescent="0.3">
      <c r="A13" s="126"/>
      <c r="B13" s="131" t="s">
        <v>463</v>
      </c>
      <c r="C13" s="17"/>
      <c r="D13" s="17"/>
    </row>
  </sheetData>
  <mergeCells count="8">
    <mergeCell ref="A8:A9"/>
    <mergeCell ref="A1:D1"/>
    <mergeCell ref="A2:B2"/>
    <mergeCell ref="C2:D2"/>
    <mergeCell ref="A4:A5"/>
    <mergeCell ref="B3:B5"/>
    <mergeCell ref="C3:C5"/>
    <mergeCell ref="D3:D5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BreakPreview" zoomScale="130" zoomScaleNormal="100" zoomScaleSheetLayoutView="130" workbookViewId="0">
      <selection activeCell="N15" sqref="N15"/>
    </sheetView>
  </sheetViews>
  <sheetFormatPr defaultRowHeight="15" x14ac:dyDescent="0.25"/>
  <cols>
    <col min="1" max="1" width="44.5703125" customWidth="1"/>
    <col min="3" max="3" width="11.28515625" customWidth="1"/>
    <col min="4" max="4" width="11.7109375" customWidth="1"/>
    <col min="5" max="5" width="10" customWidth="1"/>
  </cols>
  <sheetData>
    <row r="1" spans="1:5" ht="16.5" customHeight="1" thickBot="1" x14ac:dyDescent="0.3">
      <c r="A1" s="254" t="s">
        <v>55</v>
      </c>
      <c r="B1" s="255"/>
      <c r="C1" s="255"/>
      <c r="D1" s="255"/>
      <c r="E1" s="256"/>
    </row>
    <row r="2" spans="1:5" ht="48" thickBot="1" x14ac:dyDescent="0.3">
      <c r="A2" s="259"/>
      <c r="B2" s="260"/>
      <c r="C2" s="23" t="s">
        <v>52</v>
      </c>
      <c r="D2" s="23" t="s">
        <v>53</v>
      </c>
      <c r="E2" s="23" t="s">
        <v>54</v>
      </c>
    </row>
    <row r="3" spans="1:5" ht="19.5" thickBot="1" x14ac:dyDescent="0.3">
      <c r="A3" s="257" t="s">
        <v>56</v>
      </c>
      <c r="B3" s="258"/>
      <c r="C3" s="17"/>
      <c r="D3" s="17"/>
      <c r="E3" s="17"/>
    </row>
    <row r="4" spans="1:5" ht="19.5" thickBot="1" x14ac:dyDescent="0.3">
      <c r="A4" s="257" t="s">
        <v>57</v>
      </c>
      <c r="B4" s="258"/>
      <c r="C4" s="17"/>
      <c r="D4" s="17"/>
      <c r="E4" s="17"/>
    </row>
    <row r="5" spans="1:5" ht="19.5" thickBot="1" x14ac:dyDescent="0.3">
      <c r="A5" s="257" t="s">
        <v>58</v>
      </c>
      <c r="B5" s="258"/>
      <c r="C5" s="17"/>
      <c r="D5" s="17"/>
      <c r="E5" s="17"/>
    </row>
    <row r="6" spans="1:5" ht="19.5" thickBot="1" x14ac:dyDescent="0.3">
      <c r="A6" s="257" t="s">
        <v>59</v>
      </c>
      <c r="B6" s="258"/>
      <c r="C6" s="17"/>
      <c r="D6" s="17"/>
      <c r="E6" s="17"/>
    </row>
    <row r="7" spans="1:5" ht="19.5" thickBot="1" x14ac:dyDescent="0.3">
      <c r="A7" s="257" t="s">
        <v>60</v>
      </c>
      <c r="B7" s="258"/>
      <c r="C7" s="17"/>
      <c r="D7" s="17"/>
      <c r="E7" s="17"/>
    </row>
    <row r="8" spans="1:5" ht="36" customHeight="1" thickBot="1" x14ac:dyDescent="0.3">
      <c r="A8" s="257" t="s">
        <v>61</v>
      </c>
      <c r="B8" s="258"/>
      <c r="C8" s="17"/>
      <c r="D8" s="17"/>
      <c r="E8" s="17"/>
    </row>
    <row r="9" spans="1:5" ht="19.5" thickBot="1" x14ac:dyDescent="0.3">
      <c r="A9" s="257" t="s">
        <v>62</v>
      </c>
      <c r="B9" s="258"/>
      <c r="C9" s="17"/>
      <c r="D9" s="17"/>
      <c r="E9" s="17"/>
    </row>
    <row r="10" spans="1:5" ht="27.75" customHeight="1" thickBot="1" x14ac:dyDescent="0.3">
      <c r="A10" s="257" t="s">
        <v>63</v>
      </c>
      <c r="B10" s="258"/>
      <c r="C10" s="17"/>
      <c r="D10" s="17"/>
      <c r="E10" s="17"/>
    </row>
    <row r="11" spans="1:5" ht="19.5" thickBot="1" x14ac:dyDescent="0.3">
      <c r="A11" s="20" t="s">
        <v>64</v>
      </c>
      <c r="B11" s="5"/>
      <c r="C11" s="17"/>
      <c r="D11" s="17"/>
      <c r="E11" s="17"/>
    </row>
    <row r="12" spans="1:5" ht="19.5" thickBot="1" x14ac:dyDescent="0.3">
      <c r="A12" s="20" t="s">
        <v>65</v>
      </c>
      <c r="B12" s="5"/>
      <c r="C12" s="17"/>
      <c r="D12" s="17"/>
      <c r="E12" s="17"/>
    </row>
    <row r="13" spans="1:5" ht="19.5" thickBot="1" x14ac:dyDescent="0.3">
      <c r="A13" s="24" t="s">
        <v>66</v>
      </c>
      <c r="B13" s="5"/>
      <c r="C13" s="17"/>
      <c r="D13" s="17"/>
      <c r="E13" s="17"/>
    </row>
    <row r="14" spans="1:5" ht="19.5" thickBot="1" x14ac:dyDescent="0.3">
      <c r="A14" s="24" t="s">
        <v>67</v>
      </c>
      <c r="B14" s="5"/>
      <c r="C14" s="17"/>
      <c r="D14" s="17"/>
      <c r="E14" s="17"/>
    </row>
    <row r="15" spans="1:5" ht="19.5" thickBot="1" x14ac:dyDescent="0.3">
      <c r="A15" s="24" t="s">
        <v>68</v>
      </c>
      <c r="B15" s="5"/>
      <c r="C15" s="17"/>
      <c r="D15" s="17"/>
      <c r="E15" s="17"/>
    </row>
    <row r="16" spans="1:5" ht="19.5" thickBot="1" x14ac:dyDescent="0.3">
      <c r="A16" s="24" t="s">
        <v>69</v>
      </c>
      <c r="B16" s="5"/>
      <c r="C16" s="17"/>
      <c r="D16" s="17"/>
      <c r="E16" s="17"/>
    </row>
  </sheetData>
  <mergeCells count="10">
    <mergeCell ref="A1:E1"/>
    <mergeCell ref="A7:B7"/>
    <mergeCell ref="A8:B8"/>
    <mergeCell ref="A9:B9"/>
    <mergeCell ref="A10:B10"/>
    <mergeCell ref="A2:B2"/>
    <mergeCell ref="A3:B3"/>
    <mergeCell ref="A4:B4"/>
    <mergeCell ref="A5:B5"/>
    <mergeCell ref="A6:B6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115" zoomScaleNormal="100" zoomScaleSheetLayoutView="115" workbookViewId="0">
      <selection activeCell="N15" sqref="N15"/>
    </sheetView>
  </sheetViews>
  <sheetFormatPr defaultRowHeight="15" x14ac:dyDescent="0.25"/>
  <cols>
    <col min="1" max="1" width="68.7109375" customWidth="1"/>
    <col min="2" max="2" width="17.42578125" customWidth="1"/>
  </cols>
  <sheetData>
    <row r="1" spans="1:2" ht="15.75" customHeight="1" thickBot="1" x14ac:dyDescent="0.3">
      <c r="A1" s="261" t="s">
        <v>17</v>
      </c>
      <c r="B1" s="262"/>
    </row>
    <row r="2" spans="1:2" ht="33" customHeight="1" thickBot="1" x14ac:dyDescent="0.3">
      <c r="A2" s="11"/>
      <c r="B2" s="12" t="s">
        <v>456</v>
      </c>
    </row>
    <row r="3" spans="1:2" ht="16.5" thickBot="1" x14ac:dyDescent="0.3">
      <c r="A3" s="2" t="s">
        <v>18</v>
      </c>
      <c r="B3" s="5"/>
    </row>
    <row r="4" spans="1:2" ht="16.5" thickBot="1" x14ac:dyDescent="0.3">
      <c r="A4" s="67" t="s">
        <v>19</v>
      </c>
      <c r="B4" s="5"/>
    </row>
    <row r="5" spans="1:2" ht="16.5" thickBot="1" x14ac:dyDescent="0.3">
      <c r="A5" s="67" t="s">
        <v>20</v>
      </c>
      <c r="B5" s="5"/>
    </row>
    <row r="6" spans="1:2" ht="16.5" thickBot="1" x14ac:dyDescent="0.3">
      <c r="A6" s="67" t="s">
        <v>21</v>
      </c>
      <c r="B6" s="5"/>
    </row>
    <row r="7" spans="1:2" ht="16.5" thickBot="1" x14ac:dyDescent="0.3">
      <c r="A7" s="2" t="s">
        <v>457</v>
      </c>
      <c r="B7" s="5"/>
    </row>
    <row r="8" spans="1:2" ht="16.5" thickBot="1" x14ac:dyDescent="0.3">
      <c r="A8" s="2" t="s">
        <v>327</v>
      </c>
      <c r="B8" s="5"/>
    </row>
    <row r="9" spans="1:2" ht="15.75" x14ac:dyDescent="0.25">
      <c r="A9" s="76" t="s">
        <v>328</v>
      </c>
    </row>
  </sheetData>
  <mergeCells count="1">
    <mergeCell ref="A1:B1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view="pageBreakPreview" zoomScale="115" zoomScaleNormal="100" zoomScaleSheetLayoutView="115" workbookViewId="0">
      <selection activeCell="N15" sqref="N15"/>
    </sheetView>
  </sheetViews>
  <sheetFormatPr defaultRowHeight="15" x14ac:dyDescent="0.25"/>
  <cols>
    <col min="1" max="1" width="91.5703125" customWidth="1"/>
  </cols>
  <sheetData>
    <row r="1" spans="1:2" ht="16.5" thickBot="1" x14ac:dyDescent="0.3">
      <c r="A1" s="14" t="s">
        <v>329</v>
      </c>
    </row>
    <row r="2" spans="1:2" ht="135.75" customHeight="1" thickBot="1" x14ac:dyDescent="0.3">
      <c r="A2" s="181" t="s">
        <v>565</v>
      </c>
    </row>
    <row r="3" spans="1:2" ht="33.75" customHeight="1" x14ac:dyDescent="0.25">
      <c r="A3" s="182" t="s">
        <v>566</v>
      </c>
      <c r="B3" s="13"/>
    </row>
  </sheetData>
  <pageMargins left="0.7" right="0.7" top="0.75" bottom="0.75" header="0.3" footer="0.3"/>
  <pageSetup paperSize="9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Normal="100" zoomScaleSheetLayoutView="100" workbookViewId="0">
      <selection activeCell="N15" sqref="N15"/>
    </sheetView>
  </sheetViews>
  <sheetFormatPr defaultRowHeight="15" x14ac:dyDescent="0.25"/>
  <cols>
    <col min="1" max="1" width="23.85546875" customWidth="1"/>
    <col min="2" max="2" width="10.5703125" customWidth="1"/>
    <col min="4" max="4" width="10.85546875" customWidth="1"/>
    <col min="5" max="5" width="14.140625" customWidth="1"/>
    <col min="6" max="6" width="12.42578125" customWidth="1"/>
    <col min="7" max="7" width="12.7109375" customWidth="1"/>
  </cols>
  <sheetData>
    <row r="1" spans="1:7" ht="32.25" customHeight="1" thickBot="1" x14ac:dyDescent="0.3">
      <c r="A1" s="265" t="s">
        <v>41</v>
      </c>
      <c r="B1" s="266"/>
      <c r="C1" s="266"/>
      <c r="D1" s="266"/>
      <c r="E1" s="266"/>
      <c r="F1" s="266"/>
      <c r="G1" s="267"/>
    </row>
    <row r="2" spans="1:7" ht="16.5" thickBot="1" x14ac:dyDescent="0.3">
      <c r="A2" s="268" t="s">
        <v>42</v>
      </c>
      <c r="B2" s="269"/>
      <c r="C2" s="269"/>
      <c r="D2" s="269"/>
      <c r="E2" s="269"/>
      <c r="F2" s="269"/>
      <c r="G2" s="270"/>
    </row>
    <row r="3" spans="1:7" ht="16.5" thickBot="1" x14ac:dyDescent="0.3">
      <c r="A3" s="271" t="s">
        <v>22</v>
      </c>
      <c r="B3" s="271" t="s">
        <v>23</v>
      </c>
      <c r="C3" s="273" t="s">
        <v>24</v>
      </c>
      <c r="D3" s="274"/>
      <c r="E3" s="271" t="s">
        <v>25</v>
      </c>
      <c r="F3" s="271" t="s">
        <v>26</v>
      </c>
      <c r="G3" s="271" t="s">
        <v>27</v>
      </c>
    </row>
    <row r="4" spans="1:7" ht="32.25" thickBot="1" x14ac:dyDescent="0.3">
      <c r="A4" s="272"/>
      <c r="B4" s="272"/>
      <c r="C4" s="15" t="s">
        <v>28</v>
      </c>
      <c r="D4" s="15" t="s">
        <v>29</v>
      </c>
      <c r="E4" s="272"/>
      <c r="F4" s="272"/>
      <c r="G4" s="272"/>
    </row>
    <row r="5" spans="1:7" ht="16.5" thickBot="1" x14ac:dyDescent="0.3">
      <c r="A5" s="16" t="s">
        <v>30</v>
      </c>
      <c r="B5" s="15"/>
      <c r="C5" s="15"/>
      <c r="D5" s="15"/>
      <c r="E5" s="15"/>
      <c r="F5" s="15"/>
      <c r="G5" s="15"/>
    </row>
    <row r="6" spans="1:7" ht="16.5" thickBot="1" x14ac:dyDescent="0.3">
      <c r="A6" s="16" t="s">
        <v>31</v>
      </c>
      <c r="B6" s="15"/>
      <c r="C6" s="15"/>
      <c r="D6" s="15"/>
      <c r="E6" s="15"/>
      <c r="F6" s="15"/>
      <c r="G6" s="15"/>
    </row>
    <row r="7" spans="1:7" ht="16.5" thickBot="1" x14ac:dyDescent="0.3">
      <c r="A7" s="2" t="s">
        <v>32</v>
      </c>
      <c r="B7" s="15"/>
      <c r="C7" s="15"/>
      <c r="D7" s="15"/>
      <c r="E7" s="15"/>
      <c r="F7" s="15"/>
      <c r="G7" s="15"/>
    </row>
    <row r="8" spans="1:7" ht="16.5" thickBot="1" x14ac:dyDescent="0.3">
      <c r="A8" s="2" t="s">
        <v>33</v>
      </c>
      <c r="B8" s="15"/>
      <c r="C8" s="15"/>
      <c r="D8" s="15"/>
      <c r="E8" s="15"/>
      <c r="F8" s="15"/>
      <c r="G8" s="15"/>
    </row>
    <row r="9" spans="1:7" ht="16.5" thickBot="1" x14ac:dyDescent="0.3">
      <c r="A9" s="2" t="s">
        <v>34</v>
      </c>
      <c r="B9" s="15"/>
      <c r="C9" s="15"/>
      <c r="D9" s="15"/>
      <c r="E9" s="15"/>
      <c r="F9" s="15"/>
      <c r="G9" s="15"/>
    </row>
    <row r="10" spans="1:7" ht="16.5" thickBot="1" x14ac:dyDescent="0.3">
      <c r="A10" s="2" t="s">
        <v>432</v>
      </c>
      <c r="B10" s="15"/>
      <c r="C10" s="15"/>
      <c r="D10" s="15"/>
      <c r="E10" s="15"/>
      <c r="F10" s="15"/>
      <c r="G10" s="15"/>
    </row>
    <row r="11" spans="1:7" ht="16.5" thickBot="1" x14ac:dyDescent="0.3">
      <c r="A11" s="2" t="s">
        <v>433</v>
      </c>
      <c r="B11" s="15"/>
      <c r="C11" s="15"/>
      <c r="D11" s="15"/>
      <c r="E11" s="15"/>
      <c r="F11" s="15"/>
      <c r="G11" s="15"/>
    </row>
    <row r="12" spans="1:7" s="80" customFormat="1" ht="16.5" thickBot="1" x14ac:dyDescent="0.3">
      <c r="A12" s="77" t="s">
        <v>35</v>
      </c>
      <c r="B12" s="87"/>
      <c r="C12" s="87"/>
      <c r="D12" s="87"/>
      <c r="E12" s="87"/>
      <c r="F12" s="87"/>
      <c r="G12" s="87"/>
    </row>
    <row r="13" spans="1:7" ht="16.5" thickBot="1" x14ac:dyDescent="0.3">
      <c r="A13" s="2" t="s">
        <v>36</v>
      </c>
      <c r="B13" s="15"/>
      <c r="C13" s="15"/>
      <c r="D13" s="15"/>
      <c r="E13" s="15"/>
      <c r="F13" s="15"/>
      <c r="G13" s="15"/>
    </row>
    <row r="14" spans="1:7" ht="16.5" thickBot="1" x14ac:dyDescent="0.3">
      <c r="A14" s="2" t="s">
        <v>37</v>
      </c>
      <c r="B14" s="15"/>
      <c r="C14" s="15"/>
      <c r="D14" s="15"/>
      <c r="E14" s="15"/>
      <c r="F14" s="15"/>
      <c r="G14" s="15"/>
    </row>
    <row r="15" spans="1:7" ht="32.25" thickBot="1" x14ac:dyDescent="0.3">
      <c r="A15" s="2" t="s">
        <v>341</v>
      </c>
      <c r="B15" s="15"/>
      <c r="C15" s="15"/>
      <c r="D15" s="15"/>
      <c r="E15" s="15"/>
      <c r="F15" s="15"/>
      <c r="G15" s="15"/>
    </row>
    <row r="16" spans="1:7" ht="16.5" thickBot="1" x14ac:dyDescent="0.3">
      <c r="A16" s="2" t="s">
        <v>38</v>
      </c>
      <c r="B16" s="15"/>
      <c r="C16" s="15"/>
      <c r="D16" s="15"/>
      <c r="E16" s="15"/>
      <c r="F16" s="15"/>
      <c r="G16" s="15"/>
    </row>
    <row r="17" spans="1:7" ht="16.5" thickBot="1" x14ac:dyDescent="0.3">
      <c r="A17" s="2" t="s">
        <v>39</v>
      </c>
      <c r="B17" s="15"/>
      <c r="C17" s="15"/>
      <c r="D17" s="15"/>
      <c r="E17" s="15"/>
      <c r="F17" s="15"/>
      <c r="G17" s="15"/>
    </row>
    <row r="18" spans="1:7" ht="32.25" thickBot="1" x14ac:dyDescent="0.3">
      <c r="A18" s="2" t="s">
        <v>350</v>
      </c>
      <c r="B18" s="15"/>
      <c r="C18" s="15"/>
      <c r="D18" s="15"/>
      <c r="E18" s="15"/>
      <c r="F18" s="15"/>
      <c r="G18" s="15"/>
    </row>
    <row r="19" spans="1:7" ht="32.25" thickBot="1" x14ac:dyDescent="0.3">
      <c r="A19" s="2" t="s">
        <v>40</v>
      </c>
      <c r="B19" s="15"/>
      <c r="C19" s="15"/>
      <c r="D19" s="15"/>
      <c r="E19" s="15"/>
      <c r="F19" s="15"/>
      <c r="G19" s="15"/>
    </row>
    <row r="20" spans="1:7" ht="32.25" thickBot="1" x14ac:dyDescent="0.3">
      <c r="A20" s="84" t="s">
        <v>434</v>
      </c>
      <c r="B20" s="15"/>
      <c r="C20" s="15"/>
      <c r="D20" s="15"/>
      <c r="E20" s="15"/>
      <c r="F20" s="15"/>
      <c r="G20" s="15"/>
    </row>
    <row r="21" spans="1:7" ht="16.5" thickBot="1" x14ac:dyDescent="0.3">
      <c r="A21" s="84" t="s">
        <v>342</v>
      </c>
      <c r="B21" s="15"/>
      <c r="C21" s="15"/>
      <c r="D21" s="15"/>
      <c r="E21" s="15"/>
      <c r="F21" s="15"/>
      <c r="G21" s="15"/>
    </row>
    <row r="22" spans="1:7" ht="48" thickBot="1" x14ac:dyDescent="0.3">
      <c r="A22" s="84" t="s">
        <v>343</v>
      </c>
      <c r="B22" s="15"/>
      <c r="C22" s="15"/>
      <c r="D22" s="15"/>
      <c r="E22" s="15"/>
      <c r="F22" s="15"/>
      <c r="G22" s="15"/>
    </row>
    <row r="23" spans="1:7" ht="16.5" thickBot="1" x14ac:dyDescent="0.3">
      <c r="A23" s="84" t="s">
        <v>344</v>
      </c>
      <c r="B23" s="15"/>
      <c r="C23" s="15"/>
      <c r="D23" s="15"/>
      <c r="E23" s="15"/>
      <c r="F23" s="15"/>
      <c r="G23" s="15"/>
    </row>
    <row r="24" spans="1:7" ht="16.5" thickBot="1" x14ac:dyDescent="0.3">
      <c r="A24" s="84" t="s">
        <v>345</v>
      </c>
      <c r="B24" s="15"/>
      <c r="C24" s="15"/>
      <c r="D24" s="15"/>
      <c r="E24" s="15"/>
      <c r="F24" s="15"/>
      <c r="G24" s="15"/>
    </row>
    <row r="25" spans="1:7" ht="32.25" thickBot="1" x14ac:dyDescent="0.3">
      <c r="A25" s="84" t="s">
        <v>346</v>
      </c>
      <c r="B25" s="15"/>
      <c r="C25" s="15"/>
      <c r="D25" s="15"/>
      <c r="E25" s="15"/>
      <c r="F25" s="15"/>
      <c r="G25" s="15"/>
    </row>
    <row r="26" spans="1:7" ht="32.25" thickBot="1" x14ac:dyDescent="0.3">
      <c r="A26" s="84" t="s">
        <v>347</v>
      </c>
      <c r="B26" s="15"/>
      <c r="C26" s="15"/>
      <c r="D26" s="15"/>
      <c r="E26" s="15"/>
      <c r="F26" s="15"/>
      <c r="G26" s="15"/>
    </row>
    <row r="27" spans="1:7" ht="16.5" thickBot="1" x14ac:dyDescent="0.3">
      <c r="A27" s="84" t="s">
        <v>348</v>
      </c>
      <c r="B27" s="15"/>
      <c r="C27" s="15"/>
      <c r="D27" s="15"/>
      <c r="E27" s="15"/>
      <c r="F27" s="15"/>
      <c r="G27" s="15"/>
    </row>
    <row r="28" spans="1:7" ht="16.5" thickBot="1" x14ac:dyDescent="0.3">
      <c r="A28" s="84" t="s">
        <v>349</v>
      </c>
      <c r="B28" s="15"/>
      <c r="C28" s="15"/>
      <c r="D28" s="15"/>
      <c r="E28" s="15"/>
      <c r="F28" s="15"/>
      <c r="G28" s="15"/>
    </row>
    <row r="29" spans="1:7" ht="16.5" thickBot="1" x14ac:dyDescent="0.3">
      <c r="A29" s="8" t="s">
        <v>11</v>
      </c>
      <c r="B29" s="15"/>
      <c r="C29" s="15"/>
      <c r="D29" s="15"/>
      <c r="E29" s="15"/>
      <c r="F29" s="15"/>
      <c r="G29" s="15"/>
    </row>
    <row r="30" spans="1:7" ht="15" customHeight="1" x14ac:dyDescent="0.25">
      <c r="A30" s="263" t="s">
        <v>464</v>
      </c>
      <c r="B30" s="263"/>
      <c r="C30" s="263"/>
      <c r="D30" s="263"/>
      <c r="E30" s="263"/>
      <c r="F30" s="263"/>
      <c r="G30" s="263"/>
    </row>
    <row r="31" spans="1:7" ht="15" customHeight="1" x14ac:dyDescent="0.25">
      <c r="A31" s="264"/>
      <c r="B31" s="264"/>
      <c r="C31" s="264"/>
      <c r="D31" s="264"/>
      <c r="E31" s="264"/>
      <c r="F31" s="264"/>
      <c r="G31" s="264"/>
    </row>
    <row r="32" spans="1:7" ht="15" customHeight="1" x14ac:dyDescent="0.25">
      <c r="A32" s="264"/>
      <c r="B32" s="264"/>
      <c r="C32" s="264"/>
      <c r="D32" s="264"/>
      <c r="E32" s="264"/>
      <c r="F32" s="264"/>
      <c r="G32" s="264"/>
    </row>
  </sheetData>
  <mergeCells count="9">
    <mergeCell ref="A30:G32"/>
    <mergeCell ref="A1:G1"/>
    <mergeCell ref="A2:G2"/>
    <mergeCell ref="A3:A4"/>
    <mergeCell ref="B3:B4"/>
    <mergeCell ref="C3:D3"/>
    <mergeCell ref="E3:E4"/>
    <mergeCell ref="F3:F4"/>
    <mergeCell ref="G3:G4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130" zoomScaleNormal="100" zoomScaleSheetLayoutView="130" workbookViewId="0">
      <selection activeCell="N15" sqref="N15"/>
    </sheetView>
  </sheetViews>
  <sheetFormatPr defaultRowHeight="15" x14ac:dyDescent="0.25"/>
  <cols>
    <col min="1" max="1" width="21.42578125" customWidth="1"/>
    <col min="4" max="4" width="12.140625" customWidth="1"/>
    <col min="6" max="6" width="13.140625" customWidth="1"/>
  </cols>
  <sheetData>
    <row r="1" spans="1:6" ht="16.5" thickBot="1" x14ac:dyDescent="0.3">
      <c r="A1" s="275" t="s">
        <v>223</v>
      </c>
      <c r="B1" s="276"/>
      <c r="C1" s="276"/>
      <c r="D1" s="276"/>
      <c r="E1" s="276"/>
      <c r="F1" s="277"/>
    </row>
    <row r="2" spans="1:6" ht="42" thickBot="1" x14ac:dyDescent="0.3">
      <c r="A2" s="278" t="s">
        <v>75</v>
      </c>
      <c r="B2" s="278" t="s">
        <v>76</v>
      </c>
      <c r="C2" s="278" t="s">
        <v>77</v>
      </c>
      <c r="D2" s="278"/>
      <c r="E2" s="278"/>
      <c r="F2" s="26" t="s">
        <v>84</v>
      </c>
    </row>
    <row r="3" spans="1:6" ht="32.25" thickBot="1" x14ac:dyDescent="0.3">
      <c r="A3" s="278"/>
      <c r="B3" s="278"/>
      <c r="C3" s="27" t="s">
        <v>78</v>
      </c>
      <c r="D3" s="26" t="s">
        <v>79</v>
      </c>
      <c r="E3" s="26" t="s">
        <v>80</v>
      </c>
      <c r="F3" s="28"/>
    </row>
    <row r="4" spans="1:6" ht="16.5" thickBot="1" x14ac:dyDescent="0.3">
      <c r="A4" s="29" t="s">
        <v>81</v>
      </c>
      <c r="B4" s="29">
        <v>0</v>
      </c>
      <c r="C4" s="29">
        <v>0</v>
      </c>
      <c r="D4" s="29">
        <v>0</v>
      </c>
      <c r="E4" s="29">
        <v>0</v>
      </c>
      <c r="F4" s="29">
        <v>0</v>
      </c>
    </row>
    <row r="5" spans="1:6" ht="16.5" thickBot="1" x14ac:dyDescent="0.3">
      <c r="A5" s="29" t="s">
        <v>82</v>
      </c>
      <c r="B5" s="29">
        <v>0</v>
      </c>
      <c r="C5" s="29">
        <v>0</v>
      </c>
      <c r="D5" s="29">
        <v>0</v>
      </c>
      <c r="E5" s="29">
        <v>0</v>
      </c>
      <c r="F5" s="29">
        <v>0</v>
      </c>
    </row>
    <row r="6" spans="1:6" ht="16.5" thickBot="1" x14ac:dyDescent="0.3">
      <c r="A6" s="29" t="s">
        <v>83</v>
      </c>
      <c r="B6" s="29">
        <v>0</v>
      </c>
      <c r="C6" s="29">
        <v>0</v>
      </c>
      <c r="D6" s="29">
        <v>0</v>
      </c>
      <c r="E6" s="29">
        <v>0</v>
      </c>
      <c r="F6" s="29">
        <v>0</v>
      </c>
    </row>
  </sheetData>
  <mergeCells count="4">
    <mergeCell ref="A1:F1"/>
    <mergeCell ref="A2:A3"/>
    <mergeCell ref="B2:B3"/>
    <mergeCell ref="C2:E2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view="pageBreakPreview" zoomScale="130" zoomScaleNormal="100" zoomScaleSheetLayoutView="130" workbookViewId="0">
      <selection activeCell="N15" sqref="N15"/>
    </sheetView>
  </sheetViews>
  <sheetFormatPr defaultRowHeight="15" x14ac:dyDescent="0.25"/>
  <cols>
    <col min="1" max="1" width="35.42578125" customWidth="1"/>
    <col min="2" max="2" width="20.7109375" customWidth="1"/>
    <col min="3" max="3" width="21.140625" customWidth="1"/>
    <col min="4" max="4" width="20.28515625" customWidth="1"/>
  </cols>
  <sheetData>
    <row r="1" spans="1:4" ht="31.5" customHeight="1" thickBot="1" x14ac:dyDescent="0.3">
      <c r="A1" s="279" t="s">
        <v>224</v>
      </c>
      <c r="B1" s="279"/>
      <c r="C1" s="279"/>
      <c r="D1" s="279"/>
    </row>
    <row r="2" spans="1:4" ht="38.25" thickBot="1" x14ac:dyDescent="0.3">
      <c r="A2" s="10"/>
      <c r="B2" s="62" t="s">
        <v>70</v>
      </c>
      <c r="C2" s="62" t="s">
        <v>71</v>
      </c>
      <c r="D2" s="62" t="s">
        <v>77</v>
      </c>
    </row>
    <row r="3" spans="1:4" ht="19.5" thickBot="1" x14ac:dyDescent="0.3">
      <c r="A3" s="1" t="s">
        <v>72</v>
      </c>
      <c r="B3" s="10" t="s">
        <v>567</v>
      </c>
      <c r="C3" s="10">
        <v>0</v>
      </c>
      <c r="D3" s="56">
        <v>0</v>
      </c>
    </row>
    <row r="4" spans="1:4" ht="19.5" thickBot="1" x14ac:dyDescent="0.3">
      <c r="A4" s="1" t="s">
        <v>73</v>
      </c>
      <c r="B4" s="10"/>
      <c r="C4" s="10"/>
      <c r="D4" s="56"/>
    </row>
    <row r="5" spans="1:4" ht="19.5" thickBot="1" x14ac:dyDescent="0.3">
      <c r="A5" s="1" t="s">
        <v>74</v>
      </c>
      <c r="B5" s="10" t="s">
        <v>568</v>
      </c>
      <c r="C5" s="10">
        <v>60</v>
      </c>
      <c r="D5" s="56" t="s">
        <v>569</v>
      </c>
    </row>
    <row r="6" spans="1:4" ht="19.5" thickBot="1" x14ac:dyDescent="0.3">
      <c r="A6" s="63" t="s">
        <v>11</v>
      </c>
      <c r="B6" s="10"/>
      <c r="C6" s="10"/>
      <c r="D6" s="56"/>
    </row>
    <row r="7" spans="1:4" ht="19.5" thickBot="1" x14ac:dyDescent="0.3">
      <c r="A7" s="63" t="s">
        <v>11</v>
      </c>
      <c r="B7" s="10"/>
      <c r="C7" s="10"/>
      <c r="D7" s="56"/>
    </row>
  </sheetData>
  <mergeCells count="1">
    <mergeCell ref="A1:D1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3</vt:i4>
      </vt:variant>
    </vt:vector>
  </HeadingPairs>
  <TitlesOfParts>
    <vt:vector size="26" baseType="lpstr">
      <vt:lpstr>Причины смерти (2)</vt:lpstr>
      <vt:lpstr>Паспорт</vt:lpstr>
      <vt:lpstr>Лабораторные исследования</vt:lpstr>
      <vt:lpstr>Инструментальная диагностика</vt:lpstr>
      <vt:lpstr>Характеристика населения</vt:lpstr>
      <vt:lpstr>МТБ</vt:lpstr>
      <vt:lpstr>Кадры</vt:lpstr>
      <vt:lpstr>Стационар</vt:lpstr>
      <vt:lpstr>Койки</vt:lpstr>
      <vt:lpstr>База данных</vt:lpstr>
      <vt:lpstr>МВК</vt:lpstr>
      <vt:lpstr>Эпидситуация</vt:lpstr>
      <vt:lpstr>Диспансеризация</vt:lpstr>
      <vt:lpstr>АРВТ</vt:lpstr>
      <vt:lpstr>Дети</vt:lpstr>
      <vt:lpstr>Резистентность</vt:lpstr>
      <vt:lpstr>Туберкулез</vt:lpstr>
      <vt:lpstr>ХВГС</vt:lpstr>
      <vt:lpstr>R-75</vt:lpstr>
      <vt:lpstr>ППМР</vt:lpstr>
      <vt:lpstr>Лист1</vt:lpstr>
      <vt:lpstr>Умершие</vt:lpstr>
      <vt:lpstr>Причины смерти</vt:lpstr>
      <vt:lpstr>Кадры!Область_печати</vt:lpstr>
      <vt:lpstr>МТБ!Область_печати</vt:lpstr>
      <vt:lpstr>'Характеристика населения'!Область_печати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2025-12-04T10:12:39Z</dcterms:modified>
</cp:coreProperties>
</file>